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Human Services\Community &amp; Behavioral Health\Program Development Aide HS PM\CoC Executive Committee\2019 HUD NOI Local Selection Process Info\"/>
    </mc:Choice>
  </mc:AlternateContent>
  <bookViews>
    <workbookView xWindow="1080" yWindow="645" windowWidth="25395" windowHeight="14175" tabRatio="500"/>
  </bookViews>
  <sheets>
    <sheet name="scoring matrix" sheetId="4" r:id="rId1"/>
    <sheet name="Scoring Tool Baseline - renewal" sheetId="1" r:id="rId2"/>
    <sheet name="Scoring Tool Baseline - new" sheetId="3" r:id="rId3"/>
  </sheets>
  <definedNames>
    <definedName name="_xlnm.Print_Area" localSheetId="0">'scoring matrix'!$A$1:$W$15</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24" i="4" l="1"/>
  <c r="S24" i="4"/>
  <c r="W15" i="4"/>
  <c r="X15" i="4"/>
</calcChain>
</file>

<file path=xl/sharedStrings.xml><?xml version="1.0" encoding="utf-8"?>
<sst xmlns="http://schemas.openxmlformats.org/spreadsheetml/2006/main" count="222" uniqueCount="142">
  <si>
    <t>Scoring Matrix</t>
  </si>
  <si>
    <t>Along the left hand side are listed all of the applicants. The determining factors are along the top (factors that have been identified as priorities). The weight for each factor is along the bottom (the weight reflects the importance of the priority).</t>
  </si>
  <si>
    <t>The chart shows Permanent Housing for the Chronically Homeless as the highest priority, with the weight of 4, while Agency Track Record is weighted as a 2. This means that Addressing Chronic Homelessness is twice as important a factor as Agency Track Record.</t>
  </si>
  <si>
    <t>Programs are rated on a scale of 0-2 in each category. (0 does not meet, 1 partially meets, 2 fully meets) Totals are the sum of the category rating multiplied by the category weight. Recommendations for funding will be based on the program receiving the highest total scores.</t>
  </si>
  <si>
    <t>Rating Calculation Example: 1x4=4, 2x4=8, 2x3=6, 2x3=6, 0x3=0, 1x2=2, 2x2=4</t>
  </si>
  <si>
    <t>4+8+6+6+0+2+4 = 30</t>
  </si>
  <si>
    <t>Maximizes Mainstream Resources and Supportive Services</t>
  </si>
  <si>
    <t>Program Impact</t>
  </si>
  <si>
    <t>totals</t>
  </si>
  <si>
    <t xml:space="preserve">(permanent housing programs, new beds dedicated to chronically homeless, etc.)  </t>
  </si>
  <si>
    <t>Permanent housing for homeless families using a rapid re-housing model</t>
  </si>
  <si>
    <t>weight</t>
  </si>
  <si>
    <t>Renewal Maximum score</t>
  </si>
  <si>
    <t>% of maximum score</t>
  </si>
  <si>
    <t>Example Renewal</t>
  </si>
  <si>
    <t>Program Performance</t>
  </si>
  <si>
    <t>Data Quality</t>
  </si>
  <si>
    <t>Serves Homeless Population</t>
  </si>
  <si>
    <t>Exits to PH / Stability in PH</t>
  </si>
  <si>
    <t>Connection to income &amp; benefits</t>
  </si>
  <si>
    <t>Utilization Rates</t>
  </si>
  <si>
    <t>Program Type</t>
  </si>
  <si>
    <t xml:space="preserve">Serves Priority Populations (chronically homeless, veterans, youth, families, domestic violence) </t>
  </si>
  <si>
    <t>Agency Track Record</t>
  </si>
  <si>
    <t>Program Monitoring Score</t>
  </si>
  <si>
    <t>Financial management (timely submission of APR. timely HUD drawdowns)</t>
  </si>
  <si>
    <t>Service Delivery History</t>
  </si>
  <si>
    <t>Positive Discharge Rate</t>
  </si>
  <si>
    <t>Customer Satisfaction</t>
  </si>
  <si>
    <t>Letters of Support</t>
  </si>
  <si>
    <t>Leveraging</t>
  </si>
  <si>
    <t>Connection to Employment Services &amp; Mainstream Benefits</t>
  </si>
  <si>
    <t>Connection to healthcare services &amp; Medicaid</t>
  </si>
  <si>
    <t>New Project Maximum score</t>
  </si>
  <si>
    <t>Use of Best Practice Service Models</t>
  </si>
  <si>
    <t>Implementation Timeline</t>
  </si>
  <si>
    <t>Financial Strength</t>
  </si>
  <si>
    <t>Example New Project</t>
  </si>
  <si>
    <t>New Project Scoring Tool</t>
  </si>
  <si>
    <t>Renewal Project Scoring Tool</t>
  </si>
  <si>
    <t>Renewal Project Scoring</t>
  </si>
  <si>
    <t>Data</t>
  </si>
  <si>
    <t>Criteria</t>
  </si>
  <si>
    <t>Points</t>
  </si>
  <si>
    <t>less than 5% missing or unknown data on up to 6 Universal Data Elements</t>
  </si>
  <si>
    <t>5% - 15% missing or unknown data on up to 6 Universal Data Elements</t>
  </si>
  <si>
    <t>More than 15% missing or unknown data on up to 6 Universal Data Elements</t>
  </si>
  <si>
    <t>Less than 5% missing or unknown data on more than 6 Universal Data Elements</t>
  </si>
  <si>
    <t>5% - 15% missing or unknown data on more than 6 Universal Data Elements</t>
  </si>
  <si>
    <t>Exits to PH/Stability in PH</t>
  </si>
  <si>
    <t>Connection to Income and Benefits</t>
  </si>
  <si>
    <t>Permanent Housing Dedicated to Chronically Homeless</t>
  </si>
  <si>
    <t>Rapid Re-Housing for families</t>
  </si>
  <si>
    <t>Program leverages 100% of HUD request</t>
  </si>
  <si>
    <t>Program leverages 50% - 100% of HUD request</t>
  </si>
  <si>
    <t>Program leverages less than 50% of HUD request</t>
  </si>
  <si>
    <t>Narrative outlines formal arrangements with employment services and mainstream benefits to connect participants to services and entitlements.  Program staff follow up to ensure participants access services/get benefits</t>
  </si>
  <si>
    <t xml:space="preserve">Narrative outlines informal arrangements with employment services and mainstream benefits to connect participants to services and entitlements.  </t>
  </si>
  <si>
    <t>No specific effort put into connecting participants with employment services and mainstream benefits or participants connect on their own with minimal assistance (i.e. only list of programs and numbers provided)</t>
  </si>
  <si>
    <t>Formal arrangements with healthcare navigation services and clinic to ensure participants access health services and get enrolled in Medicaid.  Assistance in medicaid enrollment or formalized way of connecting participants to navigators who complete medicaid connection process</t>
  </si>
  <si>
    <t>No formal connection to healthcare or navigators on behalf of program participants.  Only provide participants with information about events/programs/services and follow up to see if they access services</t>
  </si>
  <si>
    <t>No assistance provided around healthcare services or medicaid enrollment</t>
  </si>
  <si>
    <t>80% of people leaving program move to permanent housing at discharge</t>
  </si>
  <si>
    <t>60% - 80% of people leaving program move to permanent housing at discharge</t>
  </si>
  <si>
    <t>less than 60% of people leaving program move to permanent housing at discharge</t>
  </si>
  <si>
    <t>70% of responses to satisfaction surveys are positive</t>
  </si>
  <si>
    <t>50% - 70% of responses to satisfaciton surveys are positive</t>
  </si>
  <si>
    <t>Less than 50% of responses to satisfaction surveys are positive</t>
  </si>
  <si>
    <t>Priority Population</t>
  </si>
  <si>
    <t xml:space="preserve"> New Project Scoring</t>
  </si>
  <si>
    <t>100% of program participants come from eligible locations according to program type</t>
  </si>
  <si>
    <t>less than 80% of participants come from eligible locations according to program type</t>
  </si>
  <si>
    <t>PH programs - 80% of participants stay in permanent housing through operating year or move on to other permanent housing at program exit     TH/SH/SSO programs - 80% of participants move to permanent housing at exit</t>
  </si>
  <si>
    <t>PH programs - 60% - 80% of participants stay in permanent housing through operating year or move on to other permanent housing at program exit     TH/SH/SSO programs - 60% - 80% of participants move to permanent housing at exit</t>
  </si>
  <si>
    <t>PH programs - less than 60% of participants stay in permanent housing through operating year or move on to other permanent housing at program exit     TH/SH/SSO programs - less than 60% of participants move to permanent housing at exit</t>
  </si>
  <si>
    <t>20% of participants connected to employment or 54% connected to cash benefits and 56% connected to non-cash benefits</t>
  </si>
  <si>
    <t>10% - 15% of participants connected to employment or 34% - 54% connected to cash benefits and 36% - 56% connected to non-cash benefits</t>
  </si>
  <si>
    <t>less than 10% of participants connected to employment or less than 34% connected to cash benefits and less than 36% connected to non-cash benefits</t>
  </si>
  <si>
    <t>annual utilization rate 86% or more</t>
  </si>
  <si>
    <t>annual utilization rate 70% - 86%</t>
  </si>
  <si>
    <t>annual utilzation rate less than 70%</t>
  </si>
  <si>
    <t>for PH programs 80% of participants served Chronically homeless based on HMIS classification</t>
  </si>
  <si>
    <t>for PH programs 65% of participants served chronically homeless based on HMIS classification</t>
  </si>
  <si>
    <t>for PH programs less than 65% of participants served are chronically homeless</t>
  </si>
  <si>
    <t>for RRH programs 80% of participants served are families</t>
  </si>
  <si>
    <t>for RRH programs 65% of participants served are families</t>
  </si>
  <si>
    <t>for RRH programs less than 65% of participants served are families</t>
  </si>
  <si>
    <t>Letters of support from all partner agencies identified in application narratives and letter of support from other community programs with no formal connection to project</t>
  </si>
  <si>
    <t>Letters of support from less than 100% of partner agencies identified in application or letters of support from from only one category (partner agencies or general community agencies)</t>
  </si>
  <si>
    <t>No letters of support submitted</t>
  </si>
  <si>
    <t>80% or more of population served fall into one of the identified priority populations</t>
  </si>
  <si>
    <t>65% - 80% of population served fall into one of the identifeid priority populations</t>
  </si>
  <si>
    <t>less than 65% of population fall into one of the identified priority populations</t>
  </si>
  <si>
    <t>Best practice/evidence based practice identified that is relevant to population/project type and references provided showing effectiveness of model</t>
  </si>
  <si>
    <t>Best practice/evidence based practice described but not clearly connected to population/project type or references to show effectiveness not provided</t>
  </si>
  <si>
    <t>No best practice/evidence based practice used</t>
  </si>
  <si>
    <t>Submission of APR within 3 months of program closing date and at least quarterly drawdowns of LOCCS funds</t>
  </si>
  <si>
    <t>Late APR submission but at least quarterly LOCCS drawdowns, or timely APR submissions and LOCCS drawdowns less than quarterly</t>
  </si>
  <si>
    <t>late APR submissions and less than quarterly drawdowns from LOCCS</t>
  </si>
  <si>
    <t>for PH programs 80% of participants  to be served Chronically homeless based on narrative</t>
  </si>
  <si>
    <t>for PH programs 65% of participants to be served chronically homeless based on narrative</t>
  </si>
  <si>
    <t>for PH programs less than 65% of participants to be served are chronically homeless based on narrative</t>
  </si>
  <si>
    <t>for RRH programs 80% of participants to be served are families</t>
  </si>
  <si>
    <t>for RRH programs 65% of participants to be served are families</t>
  </si>
  <si>
    <t>for RRH programs less than 65% of participants to be served are families</t>
  </si>
  <si>
    <t>Implementation Time Line</t>
  </si>
  <si>
    <t>Coordinated Assesment</t>
  </si>
  <si>
    <t>Coordinated Assessment</t>
  </si>
  <si>
    <t>Operates access points for coordinated access entry prcoess</t>
  </si>
  <si>
    <t>Does not operate access points for coordinated entry process</t>
  </si>
  <si>
    <t>Removing Barriers to CoC Programs - Screening Practices</t>
  </si>
  <si>
    <t>Removing Barriers to CoC Programs - Termination Practices</t>
  </si>
  <si>
    <t>All 4 items under admission criteria  don't impact access to services</t>
  </si>
  <si>
    <t>No more than 1 item under admission criteria don't impact access to services</t>
  </si>
  <si>
    <t>More than 2 items under admission criteria impact access to services</t>
  </si>
  <si>
    <t>All 5 items under termination criteria don't impact access to services</t>
  </si>
  <si>
    <t>No more than 1 item under termination criteria don't impact access to services</t>
  </si>
  <si>
    <t>More than 2 items under termination criteria impact access to services</t>
  </si>
  <si>
    <t>80% of program participants come from eligible locations according to program type</t>
  </si>
  <si>
    <t>% of overall desk monitoring score</t>
  </si>
  <si>
    <t>Service match requirements met in APR, appropriate services offered to participants to achieve program goals</t>
  </si>
  <si>
    <t>Service match requirements met in APR, but appropriate services not offered; Service match requirements not met in APR, but appropriate services offered to participants to achieve program goals</t>
  </si>
  <si>
    <t>Service match requirements not met in APR, appropriate services not offered to participants to achieve program goals</t>
  </si>
  <si>
    <t>Service match firm commitments meet requirements, appropriate services offered to participants to achieve program goals</t>
  </si>
  <si>
    <t>Service match firm commitment requirements met, but appropriate services not offered; Service match firm commitment requirements not met, but appropriate services offered to participants to achieve program goals</t>
  </si>
  <si>
    <t>Service match firm commitment requirements not met in APR, appropriate services not offered to participants to achieve program goals</t>
  </si>
  <si>
    <t>Performance with previous HUD or other funding</t>
  </si>
  <si>
    <t>Agency meets two out of the three above criteria</t>
  </si>
  <si>
    <t>Agency meets less than two out of the above three criteria</t>
  </si>
  <si>
    <t>Performance with previous HUD or other funders</t>
  </si>
  <si>
    <t>Agency has experience with administering HUD or comparable funding, adhering to program regulations, and no history of losing/being denied funds</t>
  </si>
  <si>
    <t>Agency has sufficient fiscal oversight, demonstrated fiscal health, staff capacity to undertake project</t>
  </si>
  <si>
    <t>Program will begin less than 45 days, &amp; be fully operational less than 180 days, after receiving HUD grant funds</t>
  </si>
  <si>
    <t>Program will begin less than 90 days, &amp; be fully operational less than 270 days, after receiving HUD grant funds</t>
  </si>
  <si>
    <t>Program will begin more than 90 days, &amp; be fully operational more than 270 days, after receiving HUD grant funds</t>
  </si>
  <si>
    <t>Low Barrier Screening practices</t>
  </si>
  <si>
    <t>Low Barrier Termination Practices</t>
  </si>
  <si>
    <t>Programs working to remove barriers to CoC resources (Housing First)</t>
  </si>
  <si>
    <t>Low barriers to CoC resources (Housing First)</t>
  </si>
  <si>
    <t xml:space="preserve">Letters of Support </t>
  </si>
  <si>
    <t xml:space="preserve">Financial Strength  </t>
  </si>
  <si>
    <t xml:space="preserve">Permanent Supportive Housing (permanent housing programs, new beds dedicated to chronically homeless,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</si>
</sst>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Calibri"/>
      <family val="2"/>
      <scheme val="minor"/>
    </font>
    <font>
      <sz val="12"/>
      <color theme="1"/>
      <name val="Calibri"/>
      <family val="2"/>
      <scheme val="minor"/>
    </font>
    <font>
      <b/>
      <sz val="12"/>
      <color theme="1"/>
      <name val="Calibri"/>
      <family val="2"/>
      <scheme val="minor"/>
    </font>
    <font>
      <b/>
      <sz val="12"/>
      <color indexed="8"/>
      <name val="Calibri"/>
      <family val="2"/>
      <scheme val="minor"/>
    </font>
    <font>
      <sz val="12"/>
      <color indexed="8"/>
      <name val="Calibri"/>
      <family val="2"/>
    </font>
    <font>
      <b/>
      <sz val="16"/>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1" xfId="0" applyFont="1" applyBorder="1" applyAlignment="1">
      <alignment vertical="center" wrapText="1"/>
    </xf>
    <xf numFmtId="0" fontId="3" fillId="0" borderId="1" xfId="0" applyFont="1" applyBorder="1" applyAlignment="1">
      <alignment wrapText="1"/>
    </xf>
    <xf numFmtId="0" fontId="3" fillId="0" borderId="2" xfId="0" applyFont="1" applyBorder="1" applyAlignment="1">
      <alignment wrapText="1"/>
    </xf>
    <xf numFmtId="0" fontId="0" fillId="0" borderId="3" xfId="0" applyFont="1" applyBorder="1"/>
    <xf numFmtId="0" fontId="3" fillId="0" borderId="7" xfId="0" applyFont="1" applyBorder="1" applyAlignment="1">
      <alignment horizontal="center" vertical="center" wrapText="1"/>
    </xf>
    <xf numFmtId="0" fontId="0" fillId="0" borderId="3" xfId="0" applyBorder="1"/>
    <xf numFmtId="0" fontId="0" fillId="0" borderId="0" xfId="0"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xf numFmtId="0" fontId="0" fillId="0" borderId="14" xfId="0" applyBorder="1" applyAlignment="1">
      <alignment wrapText="1"/>
    </xf>
    <xf numFmtId="0" fontId="0" fillId="0" borderId="15" xfId="0" applyBorder="1"/>
    <xf numFmtId="0" fontId="0" fillId="0" borderId="16" xfId="0" applyBorder="1"/>
    <xf numFmtId="0" fontId="0" fillId="0" borderId="17" xfId="0" applyBorder="1"/>
    <xf numFmtId="0" fontId="0" fillId="0" borderId="6" xfId="0" applyBorder="1"/>
    <xf numFmtId="0" fontId="0" fillId="0" borderId="0" xfId="0" applyBorder="1"/>
    <xf numFmtId="0" fontId="0" fillId="0" borderId="0" xfId="0" applyBorder="1" applyAlignment="1">
      <alignment wrapText="1"/>
    </xf>
    <xf numFmtId="0" fontId="0" fillId="0" borderId="19" xfId="0" applyFont="1" applyBorder="1"/>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9" xfId="0" applyBorder="1"/>
    <xf numFmtId="0" fontId="3" fillId="0" borderId="4" xfId="0" applyFont="1" applyBorder="1" applyAlignment="1">
      <alignment wrapText="1"/>
    </xf>
    <xf numFmtId="0" fontId="3" fillId="0" borderId="6" xfId="0" applyFont="1" applyBorder="1" applyAlignment="1">
      <alignment wrapText="1"/>
    </xf>
    <xf numFmtId="0" fontId="3" fillId="0" borderId="20" xfId="0" applyFont="1" applyBorder="1" applyAlignment="1">
      <alignment wrapText="1"/>
    </xf>
    <xf numFmtId="0" fontId="3" fillId="0" borderId="17" xfId="0" applyFont="1" applyBorder="1" applyAlignment="1">
      <alignment horizontal="center" vertical="center" wrapText="1"/>
    </xf>
    <xf numFmtId="0" fontId="0" fillId="0" borderId="18" xfId="0" applyBorder="1"/>
    <xf numFmtId="0" fontId="0" fillId="0" borderId="1" xfId="0" applyBorder="1"/>
    <xf numFmtId="0" fontId="0" fillId="0" borderId="24" xfId="0" applyFont="1" applyBorder="1"/>
    <xf numFmtId="0" fontId="0" fillId="2" borderId="24" xfId="0" applyFont="1" applyFill="1" applyBorder="1"/>
    <xf numFmtId="0" fontId="2" fillId="2" borderId="24" xfId="0" applyFont="1" applyFill="1" applyBorder="1"/>
    <xf numFmtId="0" fontId="2" fillId="2" borderId="3" xfId="0" applyFont="1" applyFill="1" applyBorder="1"/>
    <xf numFmtId="0" fontId="3" fillId="2" borderId="3" xfId="0" applyFont="1" applyFill="1" applyBorder="1" applyAlignment="1">
      <alignment wrapText="1"/>
    </xf>
    <xf numFmtId="9" fontId="2" fillId="2" borderId="3" xfId="1" applyFont="1" applyFill="1" applyBorder="1"/>
    <xf numFmtId="0" fontId="0" fillId="2" borderId="0" xfId="0" applyFill="1"/>
    <xf numFmtId="0" fontId="0" fillId="3" borderId="3" xfId="0" applyFill="1" applyBorder="1"/>
    <xf numFmtId="0" fontId="2" fillId="3" borderId="3" xfId="0" applyFont="1" applyFill="1" applyBorder="1"/>
    <xf numFmtId="0" fontId="3" fillId="3" borderId="3" xfId="0" applyFont="1" applyFill="1" applyBorder="1" applyAlignment="1">
      <alignment wrapText="1"/>
    </xf>
    <xf numFmtId="9" fontId="0" fillId="3" borderId="3" xfId="2" applyFont="1" applyFill="1" applyBorder="1"/>
    <xf numFmtId="0" fontId="2" fillId="3" borderId="21" xfId="0" applyFont="1" applyFill="1" applyBorder="1"/>
    <xf numFmtId="0" fontId="3" fillId="0" borderId="1"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5" xfId="0" applyBorder="1" applyAlignment="1">
      <alignment horizontal="right" vertical="center"/>
    </xf>
  </cellXfs>
  <cellStyles count="3">
    <cellStyle name="Normal" xfId="0" builtinId="0"/>
    <cellStyle name="Percent 2" xfId="1"/>
    <cellStyle name="Percent 3"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tabSelected="1" workbookViewId="0">
      <pane xSplit="1" topLeftCell="B1" activePane="topRight" state="frozen"/>
      <selection activeCell="A10" sqref="A10"/>
      <selection pane="topRight" activeCell="AA18" sqref="AA18"/>
    </sheetView>
  </sheetViews>
  <sheetFormatPr defaultColWidth="11" defaultRowHeight="15.75" x14ac:dyDescent="0.25"/>
  <cols>
    <col min="1" max="1" width="57.125" bestFit="1" customWidth="1"/>
    <col min="2" max="2" width="13.625" customWidth="1"/>
    <col min="3" max="3" width="15" customWidth="1"/>
    <col min="4" max="4" width="12.625" bestFit="1" customWidth="1"/>
    <col min="5" max="5" width="12.875" bestFit="1" customWidth="1"/>
    <col min="6" max="6" width="14.625" bestFit="1" customWidth="1"/>
    <col min="7" max="7" width="13.5" customWidth="1"/>
    <col min="8" max="8" width="17.5" bestFit="1" customWidth="1"/>
    <col min="9" max="9" width="17.125" bestFit="1" customWidth="1"/>
    <col min="10" max="10" width="10.875" bestFit="1" customWidth="1"/>
    <col min="11" max="11" width="11.375" bestFit="1" customWidth="1"/>
    <col min="12" max="12" width="14.125" bestFit="1" customWidth="1"/>
    <col min="13" max="13" width="17.625" customWidth="1"/>
    <col min="14" max="14" width="21.125" bestFit="1" customWidth="1"/>
    <col min="15" max="15" width="13.5" customWidth="1"/>
    <col min="16" max="16" width="12" bestFit="1" customWidth="1"/>
    <col min="17" max="17" width="16.125" bestFit="1" customWidth="1"/>
    <col min="18" max="18" width="14.125" bestFit="1" customWidth="1"/>
    <col min="19" max="19" width="11.125" bestFit="1" customWidth="1"/>
    <col min="20" max="20" width="16.875" customWidth="1"/>
    <col min="21" max="21" width="15.875" customWidth="1"/>
    <col min="22" max="22" width="13.375" customWidth="1"/>
    <col min="23" max="23" width="10.5" customWidth="1"/>
  </cols>
  <sheetData>
    <row r="1" spans="1:24" x14ac:dyDescent="0.25">
      <c r="A1" s="53" t="s">
        <v>0</v>
      </c>
      <c r="B1" s="53"/>
      <c r="C1" s="53"/>
      <c r="D1" s="53"/>
      <c r="E1" s="53"/>
      <c r="F1" s="53"/>
      <c r="G1" s="53"/>
      <c r="H1" s="53"/>
      <c r="I1" s="53"/>
      <c r="J1" s="53"/>
      <c r="K1" s="53"/>
      <c r="L1" s="53"/>
      <c r="M1" s="53"/>
      <c r="N1" s="53"/>
      <c r="O1" s="53"/>
      <c r="P1" s="53"/>
      <c r="Q1" s="53"/>
      <c r="R1" s="53"/>
      <c r="S1" s="53"/>
      <c r="T1" s="53"/>
      <c r="U1" s="53"/>
      <c r="V1" s="53"/>
      <c r="W1" s="53"/>
    </row>
    <row r="2" spans="1:24" ht="33.950000000000003" customHeight="1" x14ac:dyDescent="0.25">
      <c r="A2" s="52" t="s">
        <v>1</v>
      </c>
      <c r="B2" s="52"/>
      <c r="C2" s="52"/>
      <c r="D2" s="52"/>
      <c r="E2" s="52"/>
      <c r="F2" s="52"/>
      <c r="G2" s="52"/>
      <c r="H2" s="52"/>
      <c r="I2" s="52"/>
      <c r="J2" s="52"/>
      <c r="K2" s="52"/>
      <c r="L2" s="52"/>
      <c r="M2" s="52"/>
      <c r="N2" s="52"/>
      <c r="O2" s="52"/>
      <c r="P2" s="52"/>
      <c r="Q2" s="52"/>
      <c r="R2" s="52"/>
      <c r="S2" s="52"/>
      <c r="T2" s="52"/>
      <c r="U2" s="52"/>
      <c r="V2" s="52"/>
      <c r="W2" s="52"/>
    </row>
    <row r="3" spans="1:24" ht="48.95" customHeight="1" x14ac:dyDescent="0.25">
      <c r="A3" s="52" t="s">
        <v>2</v>
      </c>
      <c r="B3" s="52"/>
      <c r="C3" s="52"/>
      <c r="D3" s="52"/>
      <c r="E3" s="52"/>
      <c r="F3" s="52"/>
      <c r="G3" s="52"/>
      <c r="H3" s="52"/>
      <c r="I3" s="52"/>
      <c r="J3" s="52"/>
      <c r="K3" s="52"/>
      <c r="L3" s="52"/>
      <c r="M3" s="52"/>
      <c r="N3" s="52"/>
      <c r="O3" s="52"/>
      <c r="P3" s="52"/>
      <c r="Q3" s="52"/>
      <c r="R3" s="52"/>
      <c r="S3" s="52"/>
      <c r="T3" s="52"/>
      <c r="U3" s="52"/>
      <c r="V3" s="52"/>
      <c r="W3" s="52"/>
    </row>
    <row r="4" spans="1:24" ht="51" customHeight="1" x14ac:dyDescent="0.25">
      <c r="A4" s="52" t="s">
        <v>3</v>
      </c>
      <c r="B4" s="52"/>
      <c r="C4" s="52"/>
      <c r="D4" s="52"/>
      <c r="E4" s="52"/>
      <c r="F4" s="52"/>
      <c r="G4" s="52"/>
      <c r="H4" s="52"/>
      <c r="I4" s="52"/>
      <c r="J4" s="52"/>
      <c r="K4" s="52"/>
      <c r="L4" s="52"/>
      <c r="M4" s="52"/>
      <c r="N4" s="52"/>
      <c r="O4" s="52"/>
      <c r="P4" s="52"/>
      <c r="Q4" s="52"/>
      <c r="R4" s="52"/>
      <c r="S4" s="52"/>
      <c r="T4" s="52"/>
      <c r="U4" s="52"/>
      <c r="V4" s="52"/>
      <c r="W4" s="52"/>
    </row>
    <row r="5" spans="1:24" ht="33" customHeight="1" x14ac:dyDescent="0.25">
      <c r="A5" s="52" t="s">
        <v>4</v>
      </c>
      <c r="B5" s="52"/>
      <c r="C5" s="52"/>
      <c r="D5" s="52"/>
      <c r="E5" s="52"/>
      <c r="F5" s="52"/>
      <c r="G5" s="52"/>
      <c r="H5" s="52"/>
      <c r="I5" s="52"/>
      <c r="J5" s="52"/>
      <c r="K5" s="52"/>
      <c r="L5" s="52"/>
      <c r="M5" s="52"/>
      <c r="N5" s="52"/>
      <c r="O5" s="52"/>
      <c r="P5" s="52"/>
      <c r="Q5" s="52"/>
      <c r="R5" s="52"/>
      <c r="S5" s="52"/>
      <c r="T5" s="52"/>
      <c r="U5" s="52"/>
      <c r="V5" s="52"/>
      <c r="W5" s="52"/>
    </row>
    <row r="6" spans="1:24" x14ac:dyDescent="0.25">
      <c r="A6" s="52" t="s">
        <v>5</v>
      </c>
      <c r="B6" s="52"/>
      <c r="C6" s="52"/>
      <c r="D6" s="52"/>
      <c r="E6" s="52"/>
      <c r="F6" s="52"/>
      <c r="G6" s="52"/>
      <c r="H6" s="52"/>
      <c r="I6" s="52"/>
      <c r="J6" s="52"/>
      <c r="K6" s="52"/>
      <c r="L6" s="52"/>
      <c r="M6" s="52"/>
      <c r="N6" s="52"/>
      <c r="O6" s="52"/>
      <c r="P6" s="52"/>
      <c r="Q6" s="52"/>
      <c r="R6" s="52"/>
      <c r="S6" s="52"/>
      <c r="T6" s="52"/>
      <c r="U6" s="52"/>
      <c r="V6" s="52"/>
      <c r="W6" s="52"/>
    </row>
    <row r="8" spans="1:24" ht="16.5" thickBot="1" x14ac:dyDescent="0.3"/>
    <row r="9" spans="1:24" ht="21.75" thickBot="1" x14ac:dyDescent="0.4">
      <c r="A9" s="46" t="s">
        <v>39</v>
      </c>
      <c r="B9" s="47"/>
      <c r="C9" s="47"/>
      <c r="D9" s="47"/>
      <c r="E9" s="47"/>
      <c r="F9" s="47"/>
      <c r="G9" s="47"/>
      <c r="H9" s="47"/>
      <c r="I9" s="47"/>
      <c r="J9" s="47"/>
      <c r="K9" s="47"/>
      <c r="L9" s="47"/>
      <c r="M9" s="47"/>
      <c r="N9" s="47"/>
      <c r="O9" s="47"/>
      <c r="P9" s="47"/>
      <c r="Q9" s="47"/>
      <c r="R9" s="47"/>
      <c r="S9" s="47"/>
      <c r="T9" s="47"/>
      <c r="U9" s="47"/>
      <c r="V9" s="47"/>
      <c r="W9" s="47"/>
      <c r="X9" s="48"/>
    </row>
    <row r="10" spans="1:24" ht="48" customHeight="1" thickBot="1" x14ac:dyDescent="0.3">
      <c r="A10" s="23"/>
      <c r="B10" s="49" t="s">
        <v>15</v>
      </c>
      <c r="C10" s="50"/>
      <c r="D10" s="50"/>
      <c r="E10" s="50"/>
      <c r="F10" s="51"/>
      <c r="G10" s="49" t="s">
        <v>21</v>
      </c>
      <c r="H10" s="50"/>
      <c r="I10" s="51"/>
      <c r="J10" s="49" t="s">
        <v>137</v>
      </c>
      <c r="K10" s="51"/>
      <c r="L10" s="49" t="s">
        <v>6</v>
      </c>
      <c r="M10" s="50"/>
      <c r="N10" s="51"/>
      <c r="O10" s="49" t="s">
        <v>7</v>
      </c>
      <c r="P10" s="50"/>
      <c r="Q10" s="50"/>
      <c r="R10" s="50"/>
      <c r="S10" s="51"/>
      <c r="T10" s="49" t="s">
        <v>23</v>
      </c>
      <c r="U10" s="50"/>
      <c r="V10" s="51"/>
      <c r="W10" s="23" t="s">
        <v>8</v>
      </c>
      <c r="X10" s="23"/>
    </row>
    <row r="11" spans="1:24" ht="159.94999999999999" customHeight="1" thickBot="1" x14ac:dyDescent="0.3">
      <c r="A11" s="23"/>
      <c r="B11" s="23" t="s">
        <v>16</v>
      </c>
      <c r="C11" s="23" t="s">
        <v>17</v>
      </c>
      <c r="D11" s="23" t="s">
        <v>18</v>
      </c>
      <c r="E11" s="23" t="s">
        <v>19</v>
      </c>
      <c r="F11" s="23" t="s">
        <v>20</v>
      </c>
      <c r="G11" s="23" t="s">
        <v>9</v>
      </c>
      <c r="H11" s="24" t="s">
        <v>10</v>
      </c>
      <c r="I11" s="30" t="s">
        <v>107</v>
      </c>
      <c r="J11" s="22" t="s">
        <v>135</v>
      </c>
      <c r="K11" s="5" t="s">
        <v>136</v>
      </c>
      <c r="L11" s="5" t="s">
        <v>30</v>
      </c>
      <c r="M11" s="5" t="s">
        <v>31</v>
      </c>
      <c r="N11" s="22" t="s">
        <v>32</v>
      </c>
      <c r="O11" s="22" t="s">
        <v>27</v>
      </c>
      <c r="P11" s="22" t="s">
        <v>28</v>
      </c>
      <c r="Q11" s="22" t="s">
        <v>139</v>
      </c>
      <c r="R11" s="22" t="s">
        <v>34</v>
      </c>
      <c r="S11" s="21" t="s">
        <v>22</v>
      </c>
      <c r="T11" s="22" t="s">
        <v>26</v>
      </c>
      <c r="U11" s="22" t="s">
        <v>24</v>
      </c>
      <c r="V11" s="22" t="s">
        <v>25</v>
      </c>
      <c r="W11" s="23"/>
      <c r="X11" s="23"/>
    </row>
    <row r="12" spans="1:24" ht="16.5" thickBot="1" x14ac:dyDescent="0.3">
      <c r="A12" s="23" t="s">
        <v>11</v>
      </c>
      <c r="B12" s="23">
        <v>4</v>
      </c>
      <c r="C12" s="23">
        <v>4</v>
      </c>
      <c r="D12" s="23">
        <v>4</v>
      </c>
      <c r="E12" s="23">
        <v>4</v>
      </c>
      <c r="F12" s="23">
        <v>4</v>
      </c>
      <c r="G12" s="23">
        <v>4</v>
      </c>
      <c r="H12" s="23">
        <v>4</v>
      </c>
      <c r="I12" s="23">
        <v>4</v>
      </c>
      <c r="J12" s="23">
        <v>3</v>
      </c>
      <c r="K12" s="23">
        <v>3</v>
      </c>
      <c r="L12" s="23">
        <v>3</v>
      </c>
      <c r="M12" s="23">
        <v>3</v>
      </c>
      <c r="N12" s="23">
        <v>3</v>
      </c>
      <c r="O12" s="23">
        <v>3</v>
      </c>
      <c r="P12" s="23">
        <v>3</v>
      </c>
      <c r="Q12" s="23">
        <v>3</v>
      </c>
      <c r="R12" s="23">
        <v>3</v>
      </c>
      <c r="S12" s="1">
        <v>3</v>
      </c>
      <c r="T12" s="1">
        <v>2</v>
      </c>
      <c r="U12" s="1">
        <v>2</v>
      </c>
      <c r="V12" s="1">
        <v>2</v>
      </c>
      <c r="W12" s="45"/>
      <c r="X12" s="45"/>
    </row>
    <row r="13" spans="1:24" ht="48" thickBot="1" x14ac:dyDescent="0.3">
      <c r="A13" s="2" t="s">
        <v>12</v>
      </c>
      <c r="B13" s="2">
        <v>2</v>
      </c>
      <c r="C13" s="2">
        <v>2</v>
      </c>
      <c r="D13" s="2">
        <v>2</v>
      </c>
      <c r="E13" s="2">
        <v>2</v>
      </c>
      <c r="F13" s="2">
        <v>2</v>
      </c>
      <c r="G13" s="2">
        <v>2</v>
      </c>
      <c r="H13" s="2">
        <v>2</v>
      </c>
      <c r="I13" s="2">
        <v>2</v>
      </c>
      <c r="J13" s="2">
        <v>2</v>
      </c>
      <c r="K13" s="2">
        <v>2</v>
      </c>
      <c r="L13" s="2">
        <v>2</v>
      </c>
      <c r="M13" s="2">
        <v>2</v>
      </c>
      <c r="N13" s="2">
        <v>2</v>
      </c>
      <c r="O13" s="2">
        <v>2</v>
      </c>
      <c r="P13" s="2">
        <v>2</v>
      </c>
      <c r="Q13" s="2">
        <v>2</v>
      </c>
      <c r="R13" s="2">
        <v>2</v>
      </c>
      <c r="S13" s="2">
        <v>2</v>
      </c>
      <c r="T13" s="2">
        <v>2</v>
      </c>
      <c r="U13" s="2">
        <v>2</v>
      </c>
      <c r="V13" s="2">
        <v>2</v>
      </c>
      <c r="W13" s="2">
        <v>120</v>
      </c>
      <c r="X13" s="2" t="s">
        <v>13</v>
      </c>
    </row>
    <row r="14" spans="1:24" x14ac:dyDescent="0.25">
      <c r="A14" s="4"/>
      <c r="B14" s="4"/>
      <c r="C14" s="4"/>
      <c r="D14" s="4"/>
      <c r="E14" s="4"/>
      <c r="F14" s="4"/>
      <c r="G14" s="4"/>
      <c r="H14" s="4"/>
      <c r="I14" s="4"/>
      <c r="J14" s="4"/>
      <c r="K14" s="4"/>
      <c r="L14" s="4"/>
      <c r="M14" s="4"/>
      <c r="N14" s="4"/>
      <c r="O14" s="4"/>
      <c r="P14" s="4"/>
      <c r="Q14" s="4"/>
      <c r="R14" s="4"/>
      <c r="S14" s="4"/>
      <c r="T14" s="4"/>
      <c r="U14" s="4"/>
      <c r="V14" s="33"/>
      <c r="W14" s="33"/>
      <c r="X14" s="33"/>
    </row>
    <row r="15" spans="1:24" s="39" customFormat="1" x14ac:dyDescent="0.25">
      <c r="A15" s="34" t="s">
        <v>14</v>
      </c>
      <c r="B15" s="35">
        <v>1</v>
      </c>
      <c r="C15" s="35">
        <v>2</v>
      </c>
      <c r="D15" s="35">
        <v>1</v>
      </c>
      <c r="E15" s="35">
        <v>2</v>
      </c>
      <c r="F15" s="35">
        <v>2</v>
      </c>
      <c r="G15" s="35">
        <v>2</v>
      </c>
      <c r="H15" s="35">
        <v>0</v>
      </c>
      <c r="I15" s="35">
        <v>0</v>
      </c>
      <c r="J15" s="35">
        <v>2</v>
      </c>
      <c r="K15" s="35">
        <v>1</v>
      </c>
      <c r="L15" s="35">
        <v>1</v>
      </c>
      <c r="M15" s="35">
        <v>2</v>
      </c>
      <c r="N15" s="35">
        <v>2</v>
      </c>
      <c r="O15" s="35">
        <v>1</v>
      </c>
      <c r="P15" s="35">
        <v>2</v>
      </c>
      <c r="Q15" s="35">
        <v>2</v>
      </c>
      <c r="R15" s="35">
        <v>1</v>
      </c>
      <c r="S15" s="35">
        <v>0</v>
      </c>
      <c r="T15" s="35">
        <v>1</v>
      </c>
      <c r="U15" s="35">
        <v>2</v>
      </c>
      <c r="V15" s="36">
        <v>0</v>
      </c>
      <c r="W15" s="37">
        <f>SUM(B15*B$12)+(C15*C$12)+(D15*D$12)+(E15*E$12)+(F15*F$12)+(G15*G$12)+(H15*H$12)+(I15*I12)+(J15*J$12)+(K15*K12)+(L15*L$12)+(M15*M$12)+(N15*N$12)+(O15*O$12)+(P15*P$12)+(Q15*Q$12)+(R15*R$12)+(S15*S$12)+(T15*T$12)+(U15*U$12)+(V15*V$12)</f>
        <v>88</v>
      </c>
      <c r="X15" s="38">
        <f>SUM(W15/$W$13)</f>
        <v>0.73333333333333328</v>
      </c>
    </row>
    <row r="17" spans="1:19" ht="16.5" thickBot="1" x14ac:dyDescent="0.3"/>
    <row r="18" spans="1:19" ht="21.75" thickBot="1" x14ac:dyDescent="0.4">
      <c r="A18" s="46" t="s">
        <v>38</v>
      </c>
      <c r="B18" s="47"/>
      <c r="C18" s="47"/>
      <c r="D18" s="47"/>
      <c r="E18" s="47"/>
      <c r="F18" s="47"/>
      <c r="G18" s="47"/>
      <c r="H18" s="47"/>
      <c r="I18" s="47"/>
      <c r="J18" s="47"/>
      <c r="K18" s="47"/>
      <c r="L18" s="47"/>
      <c r="M18" s="47"/>
      <c r="N18" s="47"/>
      <c r="O18" s="47"/>
      <c r="P18" s="47"/>
      <c r="Q18" s="47"/>
      <c r="R18" s="47"/>
      <c r="S18" s="48"/>
    </row>
    <row r="19" spans="1:19" ht="33" customHeight="1" thickBot="1" x14ac:dyDescent="0.3">
      <c r="A19" s="23"/>
      <c r="B19" s="49" t="s">
        <v>21</v>
      </c>
      <c r="C19" s="50"/>
      <c r="D19" s="51"/>
      <c r="E19" s="49" t="s">
        <v>138</v>
      </c>
      <c r="F19" s="51"/>
      <c r="G19" s="49" t="s">
        <v>6</v>
      </c>
      <c r="H19" s="50"/>
      <c r="I19" s="51"/>
      <c r="J19" s="49" t="s">
        <v>7</v>
      </c>
      <c r="K19" s="50"/>
      <c r="L19" s="50"/>
      <c r="M19" s="50"/>
      <c r="N19" s="51"/>
      <c r="O19" s="49" t="s">
        <v>23</v>
      </c>
      <c r="P19" s="50"/>
      <c r="Q19" s="51"/>
      <c r="R19" s="23" t="s">
        <v>8</v>
      </c>
      <c r="S19" s="23"/>
    </row>
    <row r="20" spans="1:19" ht="158.25" thickBot="1" x14ac:dyDescent="0.3">
      <c r="A20" s="23"/>
      <c r="B20" s="23" t="s">
        <v>141</v>
      </c>
      <c r="C20" s="24" t="s">
        <v>10</v>
      </c>
      <c r="D20" s="24" t="s">
        <v>107</v>
      </c>
      <c r="E20" s="22" t="s">
        <v>135</v>
      </c>
      <c r="F20" s="5" t="s">
        <v>136</v>
      </c>
      <c r="G20" s="5" t="s">
        <v>30</v>
      </c>
      <c r="H20" s="5" t="s">
        <v>31</v>
      </c>
      <c r="I20" s="22" t="s">
        <v>32</v>
      </c>
      <c r="J20" s="22" t="s">
        <v>28</v>
      </c>
      <c r="K20" s="22" t="s">
        <v>29</v>
      </c>
      <c r="L20" s="22" t="s">
        <v>34</v>
      </c>
      <c r="M20" s="22" t="s">
        <v>35</v>
      </c>
      <c r="N20" s="21" t="s">
        <v>22</v>
      </c>
      <c r="O20" s="22" t="s">
        <v>26</v>
      </c>
      <c r="P20" s="22" t="s">
        <v>126</v>
      </c>
      <c r="Q20" s="22" t="s">
        <v>140</v>
      </c>
      <c r="R20" s="23"/>
      <c r="S20" s="23"/>
    </row>
    <row r="21" spans="1:19" ht="16.5" thickBot="1" x14ac:dyDescent="0.3">
      <c r="A21" s="23" t="s">
        <v>11</v>
      </c>
      <c r="B21" s="23">
        <v>4</v>
      </c>
      <c r="C21" s="24">
        <v>4</v>
      </c>
      <c r="D21" s="23">
        <v>4</v>
      </c>
      <c r="E21" s="23">
        <v>3</v>
      </c>
      <c r="F21" s="25">
        <v>3</v>
      </c>
      <c r="G21" s="25">
        <v>3</v>
      </c>
      <c r="H21" s="23">
        <v>3</v>
      </c>
      <c r="I21" s="23">
        <v>3</v>
      </c>
      <c r="J21" s="23">
        <v>3</v>
      </c>
      <c r="K21" s="23">
        <v>3</v>
      </c>
      <c r="L21" s="23">
        <v>3</v>
      </c>
      <c r="M21" s="23">
        <v>3</v>
      </c>
      <c r="N21" s="1">
        <v>3</v>
      </c>
      <c r="O21" s="1">
        <v>2</v>
      </c>
      <c r="P21" s="1">
        <v>2</v>
      </c>
      <c r="Q21" s="1">
        <v>2</v>
      </c>
      <c r="R21" s="45"/>
      <c r="S21" s="45"/>
    </row>
    <row r="22" spans="1:19" ht="48" thickBot="1" x14ac:dyDescent="0.3">
      <c r="A22" s="3" t="s">
        <v>33</v>
      </c>
      <c r="B22" s="2">
        <v>2</v>
      </c>
      <c r="C22" s="27">
        <v>2</v>
      </c>
      <c r="D22" s="2">
        <v>2</v>
      </c>
      <c r="E22" s="2">
        <v>2</v>
      </c>
      <c r="F22" s="29">
        <v>2</v>
      </c>
      <c r="G22" s="28">
        <v>2</v>
      </c>
      <c r="H22" s="2">
        <v>2</v>
      </c>
      <c r="I22" s="2">
        <v>2</v>
      </c>
      <c r="J22" s="2">
        <v>2</v>
      </c>
      <c r="K22" s="2">
        <v>2</v>
      </c>
      <c r="L22" s="2">
        <v>2</v>
      </c>
      <c r="M22" s="2">
        <v>2</v>
      </c>
      <c r="N22" s="2">
        <v>2</v>
      </c>
      <c r="O22" s="2">
        <v>2</v>
      </c>
      <c r="P22" s="2">
        <v>2</v>
      </c>
      <c r="Q22" s="2">
        <v>2</v>
      </c>
      <c r="R22" s="2">
        <v>80</v>
      </c>
      <c r="S22" s="2" t="s">
        <v>13</v>
      </c>
    </row>
    <row r="23" spans="1:19" x14ac:dyDescent="0.25">
      <c r="A23" s="6"/>
      <c r="B23" s="26"/>
      <c r="C23" s="26"/>
      <c r="D23" s="20"/>
      <c r="E23" s="20"/>
      <c r="F23" s="20"/>
      <c r="G23" s="26"/>
      <c r="H23" s="26"/>
      <c r="I23" s="26"/>
      <c r="J23" s="26"/>
      <c r="K23" s="26"/>
      <c r="L23" s="26"/>
      <c r="M23" s="26"/>
      <c r="N23" s="26"/>
      <c r="O23" s="26"/>
      <c r="P23" s="26"/>
      <c r="Q23" s="31"/>
      <c r="R23" s="31"/>
      <c r="S23" s="31"/>
    </row>
    <row r="24" spans="1:19" x14ac:dyDescent="0.25">
      <c r="A24" s="40" t="s">
        <v>37</v>
      </c>
      <c r="B24" s="41">
        <v>0</v>
      </c>
      <c r="C24" s="41">
        <v>2</v>
      </c>
      <c r="D24" s="41">
        <v>0</v>
      </c>
      <c r="E24" s="41">
        <v>2</v>
      </c>
      <c r="F24" s="41">
        <v>1</v>
      </c>
      <c r="G24" s="41">
        <v>1</v>
      </c>
      <c r="H24" s="41">
        <v>2</v>
      </c>
      <c r="I24" s="41">
        <v>1</v>
      </c>
      <c r="J24" s="41">
        <v>2</v>
      </c>
      <c r="K24" s="41">
        <v>1</v>
      </c>
      <c r="L24" s="41">
        <v>1</v>
      </c>
      <c r="M24" s="41">
        <v>2</v>
      </c>
      <c r="N24" s="41">
        <v>1</v>
      </c>
      <c r="O24" s="41">
        <v>2</v>
      </c>
      <c r="P24" s="44">
        <v>1</v>
      </c>
      <c r="Q24" s="41">
        <v>2</v>
      </c>
      <c r="R24" s="42">
        <f>SUM(B24*B$21)+(C24*C$21)+(D24*D$21)+(E24*E$21)+(F24*F$21)+(G24*G$21)+(H24*H$21)+(I24*I$21)+(J24*J$21)+(K24*K$21)+(L24*L$21)+(M24*M$21)+(N24*N$21)+(O24*O$21)+(P24*P$21)+(Q24*Q$21)</f>
        <v>60</v>
      </c>
      <c r="S24" s="43">
        <f>SUM(R24/$R$22)</f>
        <v>0.75</v>
      </c>
    </row>
  </sheetData>
  <mergeCells count="21">
    <mergeCell ref="A6:W6"/>
    <mergeCell ref="A1:W1"/>
    <mergeCell ref="A2:W2"/>
    <mergeCell ref="A3:W3"/>
    <mergeCell ref="A4:W4"/>
    <mergeCell ref="A5:W5"/>
    <mergeCell ref="A9:X9"/>
    <mergeCell ref="B10:F10"/>
    <mergeCell ref="G10:I10"/>
    <mergeCell ref="J10:K10"/>
    <mergeCell ref="L10:N10"/>
    <mergeCell ref="O10:S10"/>
    <mergeCell ref="T10:V10"/>
    <mergeCell ref="R21:S21"/>
    <mergeCell ref="W12:X12"/>
    <mergeCell ref="A18:S18"/>
    <mergeCell ref="B19:D19"/>
    <mergeCell ref="E19:F19"/>
    <mergeCell ref="G19:I19"/>
    <mergeCell ref="J19:N19"/>
    <mergeCell ref="O19:Q19"/>
  </mergeCells>
  <pageMargins left="0.2" right="0.2" top="0.2" bottom="0.2" header="0" footer="0"/>
  <pageSetup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workbookViewId="0">
      <selection activeCell="B116" sqref="B116:B118"/>
    </sheetView>
  </sheetViews>
  <sheetFormatPr defaultColWidth="11" defaultRowHeight="15.75" x14ac:dyDescent="0.25"/>
  <cols>
    <col min="2" max="2" width="107.875" style="7" customWidth="1"/>
    <col min="7" max="7" width="31.625" style="7" customWidth="1"/>
  </cols>
  <sheetData>
    <row r="1" spans="1:3" x14ac:dyDescent="0.25">
      <c r="A1" s="54" t="s">
        <v>40</v>
      </c>
      <c r="B1" s="54"/>
      <c r="C1" s="54"/>
    </row>
    <row r="3" spans="1:3" x14ac:dyDescent="0.25">
      <c r="B3" s="7" t="s">
        <v>42</v>
      </c>
      <c r="C3" t="s">
        <v>43</v>
      </c>
    </row>
    <row r="4" spans="1:3" ht="16.5" thickBot="1" x14ac:dyDescent="0.3"/>
    <row r="5" spans="1:3" ht="16.5" thickBot="1" x14ac:dyDescent="0.3">
      <c r="A5" s="55" t="s">
        <v>41</v>
      </c>
      <c r="B5" s="56"/>
      <c r="C5" s="57"/>
    </row>
    <row r="6" spans="1:3" ht="16.5" thickBot="1" x14ac:dyDescent="0.3">
      <c r="A6" s="15"/>
      <c r="B6" s="13" t="s">
        <v>44</v>
      </c>
      <c r="C6" s="14">
        <v>2</v>
      </c>
    </row>
    <row r="7" spans="1:3" ht="16.5" thickBot="1" x14ac:dyDescent="0.3">
      <c r="A7" s="15"/>
      <c r="B7" s="11" t="s">
        <v>45</v>
      </c>
      <c r="C7" s="12">
        <v>1</v>
      </c>
    </row>
    <row r="8" spans="1:3" x14ac:dyDescent="0.25">
      <c r="A8" s="15"/>
      <c r="B8" s="8" t="s">
        <v>46</v>
      </c>
      <c r="C8" s="61">
        <v>0</v>
      </c>
    </row>
    <row r="9" spans="1:3" x14ac:dyDescent="0.25">
      <c r="A9" s="15"/>
      <c r="B9" s="9" t="s">
        <v>47</v>
      </c>
      <c r="C9" s="62"/>
    </row>
    <row r="10" spans="1:3" ht="16.5" thickBot="1" x14ac:dyDescent="0.3">
      <c r="A10" s="16"/>
      <c r="B10" s="10" t="s">
        <v>48</v>
      </c>
      <c r="C10" s="63"/>
    </row>
    <row r="12" spans="1:3" ht="16.5" thickBot="1" x14ac:dyDescent="0.3"/>
    <row r="13" spans="1:3" ht="16.5" thickBot="1" x14ac:dyDescent="0.3">
      <c r="A13" s="55" t="s">
        <v>17</v>
      </c>
      <c r="B13" s="56"/>
      <c r="C13" s="57"/>
    </row>
    <row r="14" spans="1:3" ht="16.5" thickBot="1" x14ac:dyDescent="0.3">
      <c r="A14" s="15"/>
      <c r="B14" s="13" t="s">
        <v>70</v>
      </c>
      <c r="C14" s="14">
        <v>2</v>
      </c>
    </row>
    <row r="15" spans="1:3" ht="16.5" thickBot="1" x14ac:dyDescent="0.3">
      <c r="A15" s="15"/>
      <c r="B15" s="11" t="s">
        <v>118</v>
      </c>
      <c r="C15" s="12">
        <v>1</v>
      </c>
    </row>
    <row r="16" spans="1:3" ht="16.5" thickBot="1" x14ac:dyDescent="0.3">
      <c r="A16" s="16"/>
      <c r="B16" s="11" t="s">
        <v>71</v>
      </c>
      <c r="C16" s="17">
        <v>0</v>
      </c>
    </row>
    <row r="18" spans="1:3" ht="16.5" thickBot="1" x14ac:dyDescent="0.3"/>
    <row r="19" spans="1:3" ht="16.5" thickBot="1" x14ac:dyDescent="0.3">
      <c r="A19" s="55" t="s">
        <v>49</v>
      </c>
      <c r="B19" s="56"/>
      <c r="C19" s="57"/>
    </row>
    <row r="20" spans="1:3" ht="32.25" thickBot="1" x14ac:dyDescent="0.3">
      <c r="A20" s="15"/>
      <c r="B20" s="13" t="s">
        <v>72</v>
      </c>
      <c r="C20" s="14">
        <v>2</v>
      </c>
    </row>
    <row r="21" spans="1:3" ht="32.25" thickBot="1" x14ac:dyDescent="0.3">
      <c r="A21" s="15"/>
      <c r="B21" s="13" t="s">
        <v>73</v>
      </c>
      <c r="C21" s="12">
        <v>1</v>
      </c>
    </row>
    <row r="22" spans="1:3" ht="32.25" thickBot="1" x14ac:dyDescent="0.3">
      <c r="A22" s="16"/>
      <c r="B22" s="13" t="s">
        <v>74</v>
      </c>
      <c r="C22" s="17">
        <v>0</v>
      </c>
    </row>
    <row r="24" spans="1:3" ht="16.5" thickBot="1" x14ac:dyDescent="0.3"/>
    <row r="25" spans="1:3" ht="16.5" thickBot="1" x14ac:dyDescent="0.3">
      <c r="A25" s="55" t="s">
        <v>50</v>
      </c>
      <c r="B25" s="56"/>
      <c r="C25" s="57"/>
    </row>
    <row r="26" spans="1:3" ht="16.5" thickBot="1" x14ac:dyDescent="0.3">
      <c r="A26" s="15"/>
      <c r="B26" s="13" t="s">
        <v>75</v>
      </c>
      <c r="C26" s="14">
        <v>2</v>
      </c>
    </row>
    <row r="27" spans="1:3" ht="32.25" thickBot="1" x14ac:dyDescent="0.3">
      <c r="A27" s="15"/>
      <c r="B27" s="13" t="s">
        <v>76</v>
      </c>
      <c r="C27" s="12">
        <v>1</v>
      </c>
    </row>
    <row r="28" spans="1:3" ht="32.25" thickBot="1" x14ac:dyDescent="0.3">
      <c r="A28" s="16"/>
      <c r="B28" s="13" t="s">
        <v>77</v>
      </c>
      <c r="C28" s="17">
        <v>0</v>
      </c>
    </row>
    <row r="30" spans="1:3" ht="16.5" thickBot="1" x14ac:dyDescent="0.3"/>
    <row r="31" spans="1:3" ht="16.5" thickBot="1" x14ac:dyDescent="0.3">
      <c r="A31" s="55" t="s">
        <v>20</v>
      </c>
      <c r="B31" s="56"/>
      <c r="C31" s="57"/>
    </row>
    <row r="32" spans="1:3" ht="16.5" thickBot="1" x14ac:dyDescent="0.3">
      <c r="A32" s="15"/>
      <c r="B32" s="13" t="s">
        <v>78</v>
      </c>
      <c r="C32" s="14">
        <v>2</v>
      </c>
    </row>
    <row r="33" spans="1:3" ht="16.5" thickBot="1" x14ac:dyDescent="0.3">
      <c r="A33" s="15"/>
      <c r="B33" s="11" t="s">
        <v>79</v>
      </c>
      <c r="C33" s="12">
        <v>1</v>
      </c>
    </row>
    <row r="34" spans="1:3" ht="16.5" thickBot="1" x14ac:dyDescent="0.3">
      <c r="A34" s="16"/>
      <c r="B34" s="11" t="s">
        <v>80</v>
      </c>
      <c r="C34" s="17">
        <v>0</v>
      </c>
    </row>
    <row r="36" spans="1:3" ht="16.5" thickBot="1" x14ac:dyDescent="0.3"/>
    <row r="37" spans="1:3" ht="16.5" thickBot="1" x14ac:dyDescent="0.3">
      <c r="A37" s="55" t="s">
        <v>51</v>
      </c>
      <c r="B37" s="56"/>
      <c r="C37" s="57"/>
    </row>
    <row r="38" spans="1:3" ht="16.5" thickBot="1" x14ac:dyDescent="0.3">
      <c r="A38" s="15"/>
      <c r="B38" s="13" t="s">
        <v>81</v>
      </c>
      <c r="C38" s="14">
        <v>2</v>
      </c>
    </row>
    <row r="39" spans="1:3" ht="16.5" thickBot="1" x14ac:dyDescent="0.3">
      <c r="A39" s="15"/>
      <c r="B39" s="11" t="s">
        <v>82</v>
      </c>
      <c r="C39" s="12">
        <v>1</v>
      </c>
    </row>
    <row r="40" spans="1:3" ht="16.5" thickBot="1" x14ac:dyDescent="0.3">
      <c r="A40" s="16"/>
      <c r="B40" s="11" t="s">
        <v>83</v>
      </c>
      <c r="C40" s="17">
        <v>0</v>
      </c>
    </row>
    <row r="42" spans="1:3" ht="16.5" thickBot="1" x14ac:dyDescent="0.3"/>
    <row r="43" spans="1:3" ht="16.5" thickBot="1" x14ac:dyDescent="0.3">
      <c r="A43" s="55" t="s">
        <v>52</v>
      </c>
      <c r="B43" s="56"/>
      <c r="C43" s="57"/>
    </row>
    <row r="44" spans="1:3" ht="16.5" thickBot="1" x14ac:dyDescent="0.3">
      <c r="A44" s="15"/>
      <c r="B44" s="13" t="s">
        <v>84</v>
      </c>
      <c r="C44" s="14">
        <v>2</v>
      </c>
    </row>
    <row r="45" spans="1:3" ht="16.5" thickBot="1" x14ac:dyDescent="0.3">
      <c r="A45" s="15"/>
      <c r="B45" s="11" t="s">
        <v>85</v>
      </c>
      <c r="C45" s="12">
        <v>1</v>
      </c>
    </row>
    <row r="46" spans="1:3" ht="16.5" thickBot="1" x14ac:dyDescent="0.3">
      <c r="A46" s="16"/>
      <c r="B46" s="11" t="s">
        <v>86</v>
      </c>
      <c r="C46" s="17">
        <v>0</v>
      </c>
    </row>
    <row r="47" spans="1:3" x14ac:dyDescent="0.25">
      <c r="A47" s="18"/>
      <c r="B47" s="19"/>
      <c r="C47" s="18"/>
    </row>
    <row r="48" spans="1:3" ht="16.5" thickBot="1" x14ac:dyDescent="0.3"/>
    <row r="49" spans="1:3" ht="16.5" thickBot="1" x14ac:dyDescent="0.3">
      <c r="A49" s="55" t="s">
        <v>106</v>
      </c>
      <c r="B49" s="56"/>
      <c r="C49" s="57"/>
    </row>
    <row r="50" spans="1:3" ht="16.5" thickBot="1" x14ac:dyDescent="0.3">
      <c r="A50" s="15"/>
      <c r="B50" s="13" t="s">
        <v>108</v>
      </c>
      <c r="C50" s="14">
        <v>2</v>
      </c>
    </row>
    <row r="51" spans="1:3" ht="16.5" thickBot="1" x14ac:dyDescent="0.3">
      <c r="A51" s="15"/>
      <c r="B51" s="11"/>
      <c r="C51" s="12"/>
    </row>
    <row r="52" spans="1:3" ht="16.5" thickBot="1" x14ac:dyDescent="0.3">
      <c r="A52" s="16"/>
      <c r="B52" s="11" t="s">
        <v>109</v>
      </c>
      <c r="C52" s="17">
        <v>0</v>
      </c>
    </row>
    <row r="54" spans="1:3" ht="16.5" thickBot="1" x14ac:dyDescent="0.3"/>
    <row r="55" spans="1:3" ht="16.5" thickBot="1" x14ac:dyDescent="0.3">
      <c r="A55" s="55" t="s">
        <v>110</v>
      </c>
      <c r="B55" s="56"/>
      <c r="C55" s="57"/>
    </row>
    <row r="56" spans="1:3" ht="16.5" thickBot="1" x14ac:dyDescent="0.3">
      <c r="A56" s="15"/>
      <c r="B56" s="13" t="s">
        <v>112</v>
      </c>
      <c r="C56" s="14">
        <v>2</v>
      </c>
    </row>
    <row r="57" spans="1:3" ht="16.5" thickBot="1" x14ac:dyDescent="0.3">
      <c r="A57" s="15"/>
      <c r="B57" s="11" t="s">
        <v>113</v>
      </c>
      <c r="C57" s="12">
        <v>1</v>
      </c>
    </row>
    <row r="58" spans="1:3" ht="16.5" thickBot="1" x14ac:dyDescent="0.3">
      <c r="A58" s="16"/>
      <c r="B58" s="11" t="s">
        <v>114</v>
      </c>
      <c r="C58" s="17">
        <v>0</v>
      </c>
    </row>
    <row r="59" spans="1:3" x14ac:dyDescent="0.25">
      <c r="A59" s="18"/>
      <c r="B59" s="19"/>
      <c r="C59" s="18"/>
    </row>
    <row r="60" spans="1:3" ht="16.5" thickBot="1" x14ac:dyDescent="0.3"/>
    <row r="61" spans="1:3" ht="16.5" thickBot="1" x14ac:dyDescent="0.3">
      <c r="A61" s="55" t="s">
        <v>111</v>
      </c>
      <c r="B61" s="56"/>
      <c r="C61" s="57"/>
    </row>
    <row r="62" spans="1:3" ht="16.5" thickBot="1" x14ac:dyDescent="0.3">
      <c r="A62" s="15"/>
      <c r="B62" s="13" t="s">
        <v>115</v>
      </c>
      <c r="C62" s="14">
        <v>2</v>
      </c>
    </row>
    <row r="63" spans="1:3" ht="16.5" thickBot="1" x14ac:dyDescent="0.3">
      <c r="A63" s="15"/>
      <c r="B63" s="11" t="s">
        <v>116</v>
      </c>
      <c r="C63" s="12">
        <v>1</v>
      </c>
    </row>
    <row r="64" spans="1:3" ht="16.5" thickBot="1" x14ac:dyDescent="0.3">
      <c r="A64" s="16"/>
      <c r="B64" s="11" t="s">
        <v>117</v>
      </c>
      <c r="C64" s="17">
        <v>0</v>
      </c>
    </row>
    <row r="65" spans="1:3" x14ac:dyDescent="0.25">
      <c r="A65" s="18"/>
      <c r="B65" s="19"/>
      <c r="C65" s="18"/>
    </row>
    <row r="66" spans="1:3" ht="16.5" thickBot="1" x14ac:dyDescent="0.3"/>
    <row r="67" spans="1:3" ht="16.5" thickBot="1" x14ac:dyDescent="0.3">
      <c r="A67" s="55" t="s">
        <v>30</v>
      </c>
      <c r="B67" s="56"/>
      <c r="C67" s="57"/>
    </row>
    <row r="68" spans="1:3" ht="16.5" thickBot="1" x14ac:dyDescent="0.3">
      <c r="A68" s="15"/>
      <c r="B68" s="13" t="s">
        <v>53</v>
      </c>
      <c r="C68" s="14">
        <v>2</v>
      </c>
    </row>
    <row r="69" spans="1:3" ht="16.5" thickBot="1" x14ac:dyDescent="0.3">
      <c r="A69" s="15"/>
      <c r="B69" s="11" t="s">
        <v>54</v>
      </c>
      <c r="C69" s="12">
        <v>1</v>
      </c>
    </row>
    <row r="70" spans="1:3" ht="16.5" thickBot="1" x14ac:dyDescent="0.3">
      <c r="A70" s="16"/>
      <c r="B70" s="11" t="s">
        <v>55</v>
      </c>
      <c r="C70" s="17">
        <v>0</v>
      </c>
    </row>
    <row r="72" spans="1:3" ht="16.5" thickBot="1" x14ac:dyDescent="0.3"/>
    <row r="73" spans="1:3" ht="16.5" thickBot="1" x14ac:dyDescent="0.3">
      <c r="A73" s="55" t="s">
        <v>31</v>
      </c>
      <c r="B73" s="56"/>
      <c r="C73" s="57"/>
    </row>
    <row r="74" spans="1:3" ht="32.25" thickBot="1" x14ac:dyDescent="0.3">
      <c r="A74" s="15"/>
      <c r="B74" s="13" t="s">
        <v>56</v>
      </c>
      <c r="C74" s="14">
        <v>2</v>
      </c>
    </row>
    <row r="75" spans="1:3" ht="32.25" thickBot="1" x14ac:dyDescent="0.3">
      <c r="A75" s="15"/>
      <c r="B75" s="11" t="s">
        <v>57</v>
      </c>
      <c r="C75" s="12">
        <v>1</v>
      </c>
    </row>
    <row r="76" spans="1:3" ht="32.25" thickBot="1" x14ac:dyDescent="0.3">
      <c r="A76" s="16"/>
      <c r="B76" s="11" t="s">
        <v>58</v>
      </c>
      <c r="C76" s="17">
        <v>0</v>
      </c>
    </row>
    <row r="78" spans="1:3" ht="16.5" thickBot="1" x14ac:dyDescent="0.3"/>
    <row r="79" spans="1:3" ht="16.5" thickBot="1" x14ac:dyDescent="0.3">
      <c r="A79" s="55" t="s">
        <v>32</v>
      </c>
      <c r="B79" s="56"/>
      <c r="C79" s="57"/>
    </row>
    <row r="80" spans="1:3" ht="48" thickBot="1" x14ac:dyDescent="0.3">
      <c r="A80" s="15"/>
      <c r="B80" s="13" t="s">
        <v>59</v>
      </c>
      <c r="C80" s="14">
        <v>2</v>
      </c>
    </row>
    <row r="81" spans="1:3" ht="32.25" thickBot="1" x14ac:dyDescent="0.3">
      <c r="A81" s="15"/>
      <c r="B81" s="11" t="s">
        <v>60</v>
      </c>
      <c r="C81" s="12">
        <v>1</v>
      </c>
    </row>
    <row r="82" spans="1:3" ht="16.5" thickBot="1" x14ac:dyDescent="0.3">
      <c r="A82" s="16"/>
      <c r="B82" s="11" t="s">
        <v>61</v>
      </c>
      <c r="C82" s="17">
        <v>0</v>
      </c>
    </row>
    <row r="84" spans="1:3" ht="16.5" thickBot="1" x14ac:dyDescent="0.3"/>
    <row r="85" spans="1:3" ht="16.5" thickBot="1" x14ac:dyDescent="0.3">
      <c r="A85" s="55" t="s">
        <v>27</v>
      </c>
      <c r="B85" s="56"/>
      <c r="C85" s="57"/>
    </row>
    <row r="86" spans="1:3" ht="16.5" thickBot="1" x14ac:dyDescent="0.3">
      <c r="A86" s="15"/>
      <c r="B86" s="13" t="s">
        <v>62</v>
      </c>
      <c r="C86" s="14">
        <v>2</v>
      </c>
    </row>
    <row r="87" spans="1:3" ht="16.5" thickBot="1" x14ac:dyDescent="0.3">
      <c r="A87" s="15"/>
      <c r="B87" s="11" t="s">
        <v>63</v>
      </c>
      <c r="C87" s="12">
        <v>1</v>
      </c>
    </row>
    <row r="88" spans="1:3" ht="16.5" thickBot="1" x14ac:dyDescent="0.3">
      <c r="A88" s="16"/>
      <c r="B88" s="11" t="s">
        <v>64</v>
      </c>
      <c r="C88" s="17">
        <v>0</v>
      </c>
    </row>
    <row r="90" spans="1:3" ht="16.5" thickBot="1" x14ac:dyDescent="0.3"/>
    <row r="91" spans="1:3" ht="16.5" thickBot="1" x14ac:dyDescent="0.3">
      <c r="A91" s="55" t="s">
        <v>28</v>
      </c>
      <c r="B91" s="56"/>
      <c r="C91" s="57"/>
    </row>
    <row r="92" spans="1:3" ht="16.5" thickBot="1" x14ac:dyDescent="0.3">
      <c r="A92" s="15"/>
      <c r="B92" s="13" t="s">
        <v>65</v>
      </c>
      <c r="C92" s="14">
        <v>2</v>
      </c>
    </row>
    <row r="93" spans="1:3" ht="16.5" thickBot="1" x14ac:dyDescent="0.3">
      <c r="A93" s="15"/>
      <c r="B93" s="11" t="s">
        <v>66</v>
      </c>
      <c r="C93" s="12">
        <v>1</v>
      </c>
    </row>
    <row r="94" spans="1:3" ht="16.5" thickBot="1" x14ac:dyDescent="0.3">
      <c r="A94" s="16"/>
      <c r="B94" s="11" t="s">
        <v>67</v>
      </c>
      <c r="C94" s="17">
        <v>0</v>
      </c>
    </row>
    <row r="96" spans="1:3" ht="16.5" thickBot="1" x14ac:dyDescent="0.3"/>
    <row r="97" spans="1:7" ht="16.5" thickBot="1" x14ac:dyDescent="0.3">
      <c r="A97" s="55" t="s">
        <v>29</v>
      </c>
      <c r="B97" s="56"/>
      <c r="C97" s="57"/>
    </row>
    <row r="98" spans="1:7" ht="32.25" thickBot="1" x14ac:dyDescent="0.3">
      <c r="A98" s="15"/>
      <c r="B98" s="13" t="s">
        <v>87</v>
      </c>
      <c r="C98" s="14">
        <v>2</v>
      </c>
    </row>
    <row r="99" spans="1:7" ht="32.25" thickBot="1" x14ac:dyDescent="0.3">
      <c r="A99" s="15"/>
      <c r="B99" s="11" t="s">
        <v>88</v>
      </c>
      <c r="C99" s="12">
        <v>1</v>
      </c>
      <c r="G99"/>
    </row>
    <row r="100" spans="1:7" ht="16.5" thickBot="1" x14ac:dyDescent="0.3">
      <c r="A100" s="16"/>
      <c r="B100" s="11" t="s">
        <v>89</v>
      </c>
      <c r="C100" s="17">
        <v>0</v>
      </c>
      <c r="G100"/>
    </row>
    <row r="101" spans="1:7" x14ac:dyDescent="0.25">
      <c r="G101"/>
    </row>
    <row r="102" spans="1:7" ht="16.5" thickBot="1" x14ac:dyDescent="0.3">
      <c r="G102"/>
    </row>
    <row r="103" spans="1:7" ht="16.5" thickBot="1" x14ac:dyDescent="0.3">
      <c r="A103" s="55" t="s">
        <v>34</v>
      </c>
      <c r="B103" s="56"/>
      <c r="C103" s="57"/>
      <c r="G103"/>
    </row>
    <row r="104" spans="1:7" ht="32.25" thickBot="1" x14ac:dyDescent="0.3">
      <c r="A104" s="15"/>
      <c r="B104" s="13" t="s">
        <v>93</v>
      </c>
      <c r="C104" s="14">
        <v>2</v>
      </c>
      <c r="G104"/>
    </row>
    <row r="105" spans="1:7" ht="32.25" thickBot="1" x14ac:dyDescent="0.3">
      <c r="A105" s="15"/>
      <c r="B105" s="11" t="s">
        <v>94</v>
      </c>
      <c r="C105" s="12">
        <v>1</v>
      </c>
      <c r="G105"/>
    </row>
    <row r="106" spans="1:7" ht="16.5" thickBot="1" x14ac:dyDescent="0.3">
      <c r="A106" s="16"/>
      <c r="B106" s="11" t="s">
        <v>95</v>
      </c>
      <c r="C106" s="17">
        <v>0</v>
      </c>
      <c r="G106"/>
    </row>
    <row r="107" spans="1:7" x14ac:dyDescent="0.25">
      <c r="G107"/>
    </row>
    <row r="108" spans="1:7" ht="16.5" thickBot="1" x14ac:dyDescent="0.3">
      <c r="G108"/>
    </row>
    <row r="109" spans="1:7" ht="16.5" thickBot="1" x14ac:dyDescent="0.3">
      <c r="A109" s="55" t="s">
        <v>68</v>
      </c>
      <c r="B109" s="56"/>
      <c r="C109" s="57"/>
      <c r="G109"/>
    </row>
    <row r="110" spans="1:7" ht="16.5" thickBot="1" x14ac:dyDescent="0.3">
      <c r="A110" s="15"/>
      <c r="B110" s="13" t="s">
        <v>90</v>
      </c>
      <c r="C110" s="14">
        <v>2</v>
      </c>
      <c r="G110"/>
    </row>
    <row r="111" spans="1:7" ht="16.5" thickBot="1" x14ac:dyDescent="0.3">
      <c r="A111" s="15"/>
      <c r="B111" s="11" t="s">
        <v>91</v>
      </c>
      <c r="C111" s="12">
        <v>1</v>
      </c>
      <c r="G111"/>
    </row>
    <row r="112" spans="1:7" ht="16.5" thickBot="1" x14ac:dyDescent="0.3">
      <c r="A112" s="16"/>
      <c r="B112" s="11" t="s">
        <v>92</v>
      </c>
      <c r="C112" s="17">
        <v>0</v>
      </c>
      <c r="G112"/>
    </row>
    <row r="113" spans="1:7" x14ac:dyDescent="0.25">
      <c r="G113"/>
    </row>
    <row r="114" spans="1:7" ht="16.5" thickBot="1" x14ac:dyDescent="0.3">
      <c r="G114"/>
    </row>
    <row r="115" spans="1:7" ht="16.5" thickBot="1" x14ac:dyDescent="0.3">
      <c r="A115" s="55" t="s">
        <v>26</v>
      </c>
      <c r="B115" s="56"/>
      <c r="C115" s="57"/>
      <c r="G115"/>
    </row>
    <row r="116" spans="1:7" ht="16.5" thickBot="1" x14ac:dyDescent="0.3">
      <c r="A116" s="15"/>
      <c r="B116" s="13" t="s">
        <v>120</v>
      </c>
      <c r="C116" s="14">
        <v>2</v>
      </c>
      <c r="G116"/>
    </row>
    <row r="117" spans="1:7" ht="32.25" thickBot="1" x14ac:dyDescent="0.3">
      <c r="A117" s="15"/>
      <c r="B117" s="13" t="s">
        <v>121</v>
      </c>
      <c r="C117" s="12">
        <v>1</v>
      </c>
      <c r="G117"/>
    </row>
    <row r="118" spans="1:7" ht="16.5" thickBot="1" x14ac:dyDescent="0.3">
      <c r="A118" s="16"/>
      <c r="B118" s="13" t="s">
        <v>122</v>
      </c>
      <c r="C118" s="17">
        <v>0</v>
      </c>
      <c r="G118"/>
    </row>
    <row r="119" spans="1:7" x14ac:dyDescent="0.25">
      <c r="G119"/>
    </row>
    <row r="120" spans="1:7" ht="16.5" thickBot="1" x14ac:dyDescent="0.3">
      <c r="G120"/>
    </row>
    <row r="121" spans="1:7" ht="16.5" thickBot="1" x14ac:dyDescent="0.3">
      <c r="A121" s="55" t="s">
        <v>24</v>
      </c>
      <c r="B121" s="56"/>
      <c r="C121" s="57"/>
      <c r="G121"/>
    </row>
    <row r="122" spans="1:7" ht="16.5" thickBot="1" x14ac:dyDescent="0.3">
      <c r="A122" s="32"/>
      <c r="B122" s="13" t="s">
        <v>119</v>
      </c>
      <c r="C122" s="14">
        <v>2</v>
      </c>
    </row>
    <row r="124" spans="1:7" ht="16.5" thickBot="1" x14ac:dyDescent="0.3"/>
    <row r="125" spans="1:7" ht="16.5" thickBot="1" x14ac:dyDescent="0.3">
      <c r="A125" s="58" t="s">
        <v>25</v>
      </c>
      <c r="B125" s="59"/>
      <c r="C125" s="60"/>
    </row>
    <row r="126" spans="1:7" ht="16.5" thickBot="1" x14ac:dyDescent="0.3">
      <c r="A126" s="15"/>
      <c r="B126" s="13" t="s">
        <v>96</v>
      </c>
      <c r="C126" s="14">
        <v>2</v>
      </c>
    </row>
    <row r="127" spans="1:7" ht="32.25" thickBot="1" x14ac:dyDescent="0.3">
      <c r="A127" s="15"/>
      <c r="B127" s="11" t="s">
        <v>97</v>
      </c>
      <c r="C127" s="12">
        <v>1</v>
      </c>
    </row>
    <row r="128" spans="1:7" ht="16.5" thickBot="1" x14ac:dyDescent="0.3">
      <c r="A128" s="16"/>
      <c r="B128" s="11" t="s">
        <v>98</v>
      </c>
      <c r="C128" s="17">
        <v>0</v>
      </c>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sheetData>
  <mergeCells count="23">
    <mergeCell ref="A49:C49"/>
    <mergeCell ref="A61:C61"/>
    <mergeCell ref="A5:C5"/>
    <mergeCell ref="A13:C13"/>
    <mergeCell ref="A19:C19"/>
    <mergeCell ref="A25:C25"/>
    <mergeCell ref="A31:C31"/>
    <mergeCell ref="A1:C1"/>
    <mergeCell ref="A121:C121"/>
    <mergeCell ref="A125:C125"/>
    <mergeCell ref="A85:C85"/>
    <mergeCell ref="A91:C91"/>
    <mergeCell ref="A97:C97"/>
    <mergeCell ref="A103:C103"/>
    <mergeCell ref="A109:C109"/>
    <mergeCell ref="A115:C115"/>
    <mergeCell ref="A37:C37"/>
    <mergeCell ref="A43:C43"/>
    <mergeCell ref="A55:C55"/>
    <mergeCell ref="A67:C67"/>
    <mergeCell ref="A73:C73"/>
    <mergeCell ref="A79:C79"/>
    <mergeCell ref="C8: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selection activeCell="D79" sqref="D79"/>
    </sheetView>
  </sheetViews>
  <sheetFormatPr defaultColWidth="11" defaultRowHeight="15.75" x14ac:dyDescent="0.25"/>
  <cols>
    <col min="1" max="1" width="9" customWidth="1"/>
    <col min="2" max="2" width="108" customWidth="1"/>
    <col min="3" max="3" width="15" customWidth="1"/>
  </cols>
  <sheetData>
    <row r="1" spans="1:3" x14ac:dyDescent="0.25">
      <c r="A1" s="54" t="s">
        <v>69</v>
      </c>
      <c r="B1" s="54"/>
      <c r="C1" s="54"/>
    </row>
    <row r="2" spans="1:3" x14ac:dyDescent="0.25">
      <c r="B2" s="7"/>
    </row>
    <row r="3" spans="1:3" x14ac:dyDescent="0.25">
      <c r="B3" s="7" t="s">
        <v>42</v>
      </c>
      <c r="C3" t="s">
        <v>43</v>
      </c>
    </row>
    <row r="4" spans="1:3" ht="16.5" thickBot="1" x14ac:dyDescent="0.3">
      <c r="B4" s="7"/>
    </row>
    <row r="5" spans="1:3" ht="16.5" thickBot="1" x14ac:dyDescent="0.3">
      <c r="A5" s="55" t="s">
        <v>51</v>
      </c>
      <c r="B5" s="56"/>
      <c r="C5" s="57"/>
    </row>
    <row r="6" spans="1:3" ht="16.5" thickBot="1" x14ac:dyDescent="0.3">
      <c r="A6" s="15"/>
      <c r="B6" s="13" t="s">
        <v>99</v>
      </c>
      <c r="C6" s="14">
        <v>2</v>
      </c>
    </row>
    <row r="7" spans="1:3" ht="16.5" thickBot="1" x14ac:dyDescent="0.3">
      <c r="A7" s="15"/>
      <c r="B7" s="11" t="s">
        <v>100</v>
      </c>
      <c r="C7" s="12">
        <v>1</v>
      </c>
    </row>
    <row r="8" spans="1:3" ht="16.5" thickBot="1" x14ac:dyDescent="0.3">
      <c r="A8" s="16"/>
      <c r="B8" s="11" t="s">
        <v>101</v>
      </c>
      <c r="C8" s="17">
        <v>0</v>
      </c>
    </row>
    <row r="9" spans="1:3" x14ac:dyDescent="0.25">
      <c r="B9" s="7"/>
    </row>
    <row r="10" spans="1:3" ht="16.5" thickBot="1" x14ac:dyDescent="0.3">
      <c r="B10" s="7"/>
    </row>
    <row r="11" spans="1:3" ht="16.5" thickBot="1" x14ac:dyDescent="0.3">
      <c r="A11" s="55" t="s">
        <v>52</v>
      </c>
      <c r="B11" s="56"/>
      <c r="C11" s="57"/>
    </row>
    <row r="12" spans="1:3" ht="16.5" thickBot="1" x14ac:dyDescent="0.3">
      <c r="A12" s="15"/>
      <c r="B12" s="13" t="s">
        <v>102</v>
      </c>
      <c r="C12" s="14">
        <v>2</v>
      </c>
    </row>
    <row r="13" spans="1:3" ht="16.5" thickBot="1" x14ac:dyDescent="0.3">
      <c r="A13" s="15"/>
      <c r="B13" s="11" t="s">
        <v>103</v>
      </c>
      <c r="C13" s="12">
        <v>1</v>
      </c>
    </row>
    <row r="14" spans="1:3" ht="16.5" thickBot="1" x14ac:dyDescent="0.3">
      <c r="A14" s="16"/>
      <c r="B14" s="11" t="s">
        <v>104</v>
      </c>
      <c r="C14" s="17">
        <v>0</v>
      </c>
    </row>
    <row r="15" spans="1:3" ht="16.5" thickBot="1" x14ac:dyDescent="0.3">
      <c r="B15" s="7"/>
    </row>
    <row r="16" spans="1:3" ht="16.5" thickBot="1" x14ac:dyDescent="0.3">
      <c r="A16" s="55" t="s">
        <v>106</v>
      </c>
      <c r="B16" s="56"/>
      <c r="C16" s="57"/>
    </row>
    <row r="17" spans="1:3" ht="16.5" thickBot="1" x14ac:dyDescent="0.3">
      <c r="A17" s="15"/>
      <c r="B17" s="13" t="s">
        <v>108</v>
      </c>
      <c r="C17" s="14">
        <v>2</v>
      </c>
    </row>
    <row r="18" spans="1:3" ht="16.5" thickBot="1" x14ac:dyDescent="0.3">
      <c r="A18" s="15"/>
      <c r="B18" s="11"/>
      <c r="C18" s="12"/>
    </row>
    <row r="19" spans="1:3" ht="16.5" thickBot="1" x14ac:dyDescent="0.3">
      <c r="A19" s="16"/>
      <c r="B19" s="11" t="s">
        <v>109</v>
      </c>
      <c r="C19" s="17">
        <v>0</v>
      </c>
    </row>
    <row r="20" spans="1:3" x14ac:dyDescent="0.25">
      <c r="B20" s="7"/>
    </row>
    <row r="21" spans="1:3" ht="16.5" thickBot="1" x14ac:dyDescent="0.3">
      <c r="B21" s="7"/>
    </row>
    <row r="22" spans="1:3" ht="16.5" thickBot="1" x14ac:dyDescent="0.3">
      <c r="A22" s="55" t="s">
        <v>110</v>
      </c>
      <c r="B22" s="56"/>
      <c r="C22" s="57"/>
    </row>
    <row r="23" spans="1:3" ht="16.5" thickBot="1" x14ac:dyDescent="0.3">
      <c r="A23" s="15"/>
      <c r="B23" s="13" t="s">
        <v>112</v>
      </c>
      <c r="C23" s="14">
        <v>2</v>
      </c>
    </row>
    <row r="24" spans="1:3" ht="16.5" thickBot="1" x14ac:dyDescent="0.3">
      <c r="A24" s="15"/>
      <c r="B24" s="11" t="s">
        <v>113</v>
      </c>
      <c r="C24" s="12">
        <v>1</v>
      </c>
    </row>
    <row r="25" spans="1:3" ht="16.5" thickBot="1" x14ac:dyDescent="0.3">
      <c r="A25" s="16"/>
      <c r="B25" s="11" t="s">
        <v>114</v>
      </c>
      <c r="C25" s="17">
        <v>0</v>
      </c>
    </row>
    <row r="26" spans="1:3" x14ac:dyDescent="0.25">
      <c r="A26" s="18"/>
      <c r="B26" s="19"/>
      <c r="C26" s="18"/>
    </row>
    <row r="27" spans="1:3" ht="16.5" thickBot="1" x14ac:dyDescent="0.3">
      <c r="B27" s="7"/>
    </row>
    <row r="28" spans="1:3" ht="16.5" thickBot="1" x14ac:dyDescent="0.3">
      <c r="A28" s="55" t="s">
        <v>111</v>
      </c>
      <c r="B28" s="56"/>
      <c r="C28" s="57"/>
    </row>
    <row r="29" spans="1:3" ht="16.5" thickBot="1" x14ac:dyDescent="0.3">
      <c r="A29" s="15"/>
      <c r="B29" s="13" t="s">
        <v>115</v>
      </c>
      <c r="C29" s="14">
        <v>2</v>
      </c>
    </row>
    <row r="30" spans="1:3" ht="16.5" thickBot="1" x14ac:dyDescent="0.3">
      <c r="A30" s="15"/>
      <c r="B30" s="11" t="s">
        <v>116</v>
      </c>
      <c r="C30" s="12">
        <v>1</v>
      </c>
    </row>
    <row r="31" spans="1:3" ht="16.5" thickBot="1" x14ac:dyDescent="0.3">
      <c r="A31" s="16"/>
      <c r="B31" s="11" t="s">
        <v>117</v>
      </c>
      <c r="C31" s="17">
        <v>0</v>
      </c>
    </row>
    <row r="32" spans="1:3" x14ac:dyDescent="0.25">
      <c r="B32" s="7"/>
    </row>
    <row r="33" spans="1:3" ht="16.5" thickBot="1" x14ac:dyDescent="0.3">
      <c r="B33" s="7"/>
    </row>
    <row r="34" spans="1:3" ht="16.5" thickBot="1" x14ac:dyDescent="0.3">
      <c r="A34" s="55" t="s">
        <v>30</v>
      </c>
      <c r="B34" s="56"/>
      <c r="C34" s="57"/>
    </row>
    <row r="35" spans="1:3" ht="16.5" thickBot="1" x14ac:dyDescent="0.3">
      <c r="A35" s="15"/>
      <c r="B35" s="13" t="s">
        <v>53</v>
      </c>
      <c r="C35" s="14">
        <v>2</v>
      </c>
    </row>
    <row r="36" spans="1:3" ht="16.5" thickBot="1" x14ac:dyDescent="0.3">
      <c r="A36" s="15"/>
      <c r="B36" s="11" t="s">
        <v>54</v>
      </c>
      <c r="C36" s="12">
        <v>1</v>
      </c>
    </row>
    <row r="37" spans="1:3" ht="16.5" thickBot="1" x14ac:dyDescent="0.3">
      <c r="A37" s="16"/>
      <c r="B37" s="11" t="s">
        <v>55</v>
      </c>
      <c r="C37" s="17">
        <v>0</v>
      </c>
    </row>
    <row r="38" spans="1:3" x14ac:dyDescent="0.25">
      <c r="B38" s="7"/>
    </row>
    <row r="39" spans="1:3" ht="16.5" thickBot="1" x14ac:dyDescent="0.3">
      <c r="B39" s="7"/>
    </row>
    <row r="40" spans="1:3" ht="16.5" thickBot="1" x14ac:dyDescent="0.3">
      <c r="A40" s="55" t="s">
        <v>31</v>
      </c>
      <c r="B40" s="56"/>
      <c r="C40" s="57"/>
    </row>
    <row r="41" spans="1:3" ht="32.25" thickBot="1" x14ac:dyDescent="0.3">
      <c r="A41" s="15"/>
      <c r="B41" s="13" t="s">
        <v>56</v>
      </c>
      <c r="C41" s="14">
        <v>2</v>
      </c>
    </row>
    <row r="42" spans="1:3" ht="32.25" thickBot="1" x14ac:dyDescent="0.3">
      <c r="A42" s="15"/>
      <c r="B42" s="11" t="s">
        <v>57</v>
      </c>
      <c r="C42" s="12">
        <v>1</v>
      </c>
    </row>
    <row r="43" spans="1:3" ht="32.25" thickBot="1" x14ac:dyDescent="0.3">
      <c r="A43" s="16"/>
      <c r="B43" s="11" t="s">
        <v>58</v>
      </c>
      <c r="C43" s="17">
        <v>0</v>
      </c>
    </row>
    <row r="44" spans="1:3" x14ac:dyDescent="0.25">
      <c r="B44" s="7"/>
    </row>
    <row r="45" spans="1:3" ht="16.5" thickBot="1" x14ac:dyDescent="0.3">
      <c r="B45" s="7"/>
    </row>
    <row r="46" spans="1:3" ht="16.5" thickBot="1" x14ac:dyDescent="0.3">
      <c r="A46" s="55" t="s">
        <v>32</v>
      </c>
      <c r="B46" s="56"/>
      <c r="C46" s="57"/>
    </row>
    <row r="47" spans="1:3" ht="48" thickBot="1" x14ac:dyDescent="0.3">
      <c r="A47" s="15"/>
      <c r="B47" s="13" t="s">
        <v>59</v>
      </c>
      <c r="C47" s="14">
        <v>2</v>
      </c>
    </row>
    <row r="48" spans="1:3" ht="32.25" thickBot="1" x14ac:dyDescent="0.3">
      <c r="A48" s="15"/>
      <c r="B48" s="11" t="s">
        <v>60</v>
      </c>
      <c r="C48" s="12">
        <v>1</v>
      </c>
    </row>
    <row r="49" spans="1:3" ht="16.5" thickBot="1" x14ac:dyDescent="0.3">
      <c r="A49" s="16"/>
      <c r="B49" s="11" t="s">
        <v>61</v>
      </c>
      <c r="C49" s="17">
        <v>0</v>
      </c>
    </row>
    <row r="50" spans="1:3" x14ac:dyDescent="0.25">
      <c r="B50" s="7"/>
    </row>
    <row r="51" spans="1:3" ht="16.5" thickBot="1" x14ac:dyDescent="0.3">
      <c r="B51" s="7"/>
    </row>
    <row r="52" spans="1:3" ht="16.5" thickBot="1" x14ac:dyDescent="0.3">
      <c r="A52" s="55" t="s">
        <v>27</v>
      </c>
      <c r="B52" s="56"/>
      <c r="C52" s="57"/>
    </row>
    <row r="53" spans="1:3" ht="16.5" thickBot="1" x14ac:dyDescent="0.3">
      <c r="A53" s="15"/>
      <c r="B53" s="13" t="s">
        <v>62</v>
      </c>
      <c r="C53" s="14">
        <v>2</v>
      </c>
    </row>
    <row r="54" spans="1:3" ht="16.5" thickBot="1" x14ac:dyDescent="0.3">
      <c r="A54" s="15"/>
      <c r="B54" s="11" t="s">
        <v>63</v>
      </c>
      <c r="C54" s="12">
        <v>1</v>
      </c>
    </row>
    <row r="55" spans="1:3" ht="16.5" thickBot="1" x14ac:dyDescent="0.3">
      <c r="A55" s="16"/>
      <c r="B55" s="11" t="s">
        <v>64</v>
      </c>
      <c r="C55" s="17">
        <v>0</v>
      </c>
    </row>
    <row r="56" spans="1:3" x14ac:dyDescent="0.25">
      <c r="B56" s="7"/>
    </row>
    <row r="57" spans="1:3" ht="16.5" thickBot="1" x14ac:dyDescent="0.3">
      <c r="B57" s="7"/>
    </row>
    <row r="58" spans="1:3" ht="16.5" thickBot="1" x14ac:dyDescent="0.3">
      <c r="A58" s="55" t="s">
        <v>28</v>
      </c>
      <c r="B58" s="56"/>
      <c r="C58" s="57"/>
    </row>
    <row r="59" spans="1:3" ht="16.5" thickBot="1" x14ac:dyDescent="0.3">
      <c r="A59" s="15"/>
      <c r="B59" s="13" t="s">
        <v>65</v>
      </c>
      <c r="C59" s="14">
        <v>2</v>
      </c>
    </row>
    <row r="60" spans="1:3" ht="16.5" thickBot="1" x14ac:dyDescent="0.3">
      <c r="A60" s="15"/>
      <c r="B60" s="11" t="s">
        <v>66</v>
      </c>
      <c r="C60" s="12">
        <v>1</v>
      </c>
    </row>
    <row r="61" spans="1:3" ht="16.5" thickBot="1" x14ac:dyDescent="0.3">
      <c r="A61" s="16"/>
      <c r="B61" s="11" t="s">
        <v>67</v>
      </c>
      <c r="C61" s="17">
        <v>0</v>
      </c>
    </row>
    <row r="62" spans="1:3" x14ac:dyDescent="0.25">
      <c r="B62" s="7"/>
    </row>
    <row r="63" spans="1:3" ht="16.5" thickBot="1" x14ac:dyDescent="0.3">
      <c r="B63" s="7"/>
    </row>
    <row r="64" spans="1:3" ht="16.5" thickBot="1" x14ac:dyDescent="0.3">
      <c r="A64" s="55" t="s">
        <v>29</v>
      </c>
      <c r="B64" s="56"/>
      <c r="C64" s="57"/>
    </row>
    <row r="65" spans="1:3" ht="32.25" thickBot="1" x14ac:dyDescent="0.3">
      <c r="A65" s="15"/>
      <c r="B65" s="13" t="s">
        <v>87</v>
      </c>
      <c r="C65" s="14">
        <v>2</v>
      </c>
    </row>
    <row r="66" spans="1:3" ht="32.25" thickBot="1" x14ac:dyDescent="0.3">
      <c r="A66" s="15"/>
      <c r="B66" s="11" t="s">
        <v>88</v>
      </c>
      <c r="C66" s="12">
        <v>1</v>
      </c>
    </row>
    <row r="67" spans="1:3" ht="16.5" thickBot="1" x14ac:dyDescent="0.3">
      <c r="A67" s="16"/>
      <c r="B67" s="11" t="s">
        <v>89</v>
      </c>
      <c r="C67" s="17">
        <v>0</v>
      </c>
    </row>
    <row r="68" spans="1:3" x14ac:dyDescent="0.25">
      <c r="B68" s="7"/>
    </row>
    <row r="69" spans="1:3" ht="16.5" thickBot="1" x14ac:dyDescent="0.3">
      <c r="B69" s="7"/>
    </row>
    <row r="70" spans="1:3" ht="16.5" thickBot="1" x14ac:dyDescent="0.3">
      <c r="A70" s="55" t="s">
        <v>34</v>
      </c>
      <c r="B70" s="56"/>
      <c r="C70" s="57"/>
    </row>
    <row r="71" spans="1:3" ht="32.25" thickBot="1" x14ac:dyDescent="0.3">
      <c r="A71" s="15"/>
      <c r="B71" s="13" t="s">
        <v>93</v>
      </c>
      <c r="C71" s="14">
        <v>2</v>
      </c>
    </row>
    <row r="72" spans="1:3" ht="32.25" thickBot="1" x14ac:dyDescent="0.3">
      <c r="A72" s="15"/>
      <c r="B72" s="11" t="s">
        <v>94</v>
      </c>
      <c r="C72" s="12">
        <v>1</v>
      </c>
    </row>
    <row r="73" spans="1:3" ht="16.5" thickBot="1" x14ac:dyDescent="0.3">
      <c r="A73" s="16"/>
      <c r="B73" s="11" t="s">
        <v>95</v>
      </c>
      <c r="C73" s="17">
        <v>0</v>
      </c>
    </row>
    <row r="74" spans="1:3" x14ac:dyDescent="0.25">
      <c r="B74" s="7"/>
    </row>
    <row r="75" spans="1:3" ht="16.5" thickBot="1" x14ac:dyDescent="0.3">
      <c r="B75" s="7"/>
    </row>
    <row r="76" spans="1:3" ht="16.5" thickBot="1" x14ac:dyDescent="0.3">
      <c r="A76" s="55" t="s">
        <v>105</v>
      </c>
      <c r="B76" s="56"/>
      <c r="C76" s="57"/>
    </row>
    <row r="77" spans="1:3" ht="16.5" thickBot="1" x14ac:dyDescent="0.3">
      <c r="A77" s="15"/>
      <c r="B77" s="13" t="s">
        <v>132</v>
      </c>
      <c r="C77" s="14">
        <v>2</v>
      </c>
    </row>
    <row r="78" spans="1:3" ht="16.5" thickBot="1" x14ac:dyDescent="0.3">
      <c r="A78" s="15"/>
      <c r="B78" s="13" t="s">
        <v>133</v>
      </c>
      <c r="C78" s="12">
        <v>1</v>
      </c>
    </row>
    <row r="79" spans="1:3" ht="16.5" thickBot="1" x14ac:dyDescent="0.3">
      <c r="A79" s="16"/>
      <c r="B79" s="13" t="s">
        <v>134</v>
      </c>
      <c r="C79" s="17">
        <v>0</v>
      </c>
    </row>
    <row r="80" spans="1:3" x14ac:dyDescent="0.25">
      <c r="A80" s="18"/>
      <c r="B80" s="19"/>
      <c r="C80" s="18"/>
    </row>
    <row r="81" spans="1:3" ht="16.5" thickBot="1" x14ac:dyDescent="0.3">
      <c r="A81" s="18"/>
      <c r="B81" s="19"/>
      <c r="C81" s="18"/>
    </row>
    <row r="82" spans="1:3" ht="16.5" thickBot="1" x14ac:dyDescent="0.3">
      <c r="A82" s="55" t="s">
        <v>68</v>
      </c>
      <c r="B82" s="56"/>
      <c r="C82" s="57"/>
    </row>
    <row r="83" spans="1:3" ht="16.5" thickBot="1" x14ac:dyDescent="0.3">
      <c r="A83" s="15"/>
      <c r="B83" s="13" t="s">
        <v>90</v>
      </c>
      <c r="C83" s="14">
        <v>2</v>
      </c>
    </row>
    <row r="84" spans="1:3" ht="16.5" thickBot="1" x14ac:dyDescent="0.3">
      <c r="A84" s="15"/>
      <c r="B84" s="11" t="s">
        <v>91</v>
      </c>
      <c r="C84" s="12">
        <v>1</v>
      </c>
    </row>
    <row r="85" spans="1:3" ht="16.5" thickBot="1" x14ac:dyDescent="0.3">
      <c r="A85" s="16"/>
      <c r="B85" s="11" t="s">
        <v>92</v>
      </c>
      <c r="C85" s="17">
        <v>0</v>
      </c>
    </row>
    <row r="86" spans="1:3" x14ac:dyDescent="0.25">
      <c r="B86" s="7"/>
    </row>
    <row r="87" spans="1:3" ht="16.5" thickBot="1" x14ac:dyDescent="0.3">
      <c r="B87" s="7"/>
    </row>
    <row r="88" spans="1:3" ht="16.5" thickBot="1" x14ac:dyDescent="0.3">
      <c r="A88" s="55" t="s">
        <v>26</v>
      </c>
      <c r="B88" s="56"/>
      <c r="C88" s="57"/>
    </row>
    <row r="89" spans="1:3" ht="16.5" thickBot="1" x14ac:dyDescent="0.3">
      <c r="A89" s="15"/>
      <c r="B89" s="13" t="s">
        <v>123</v>
      </c>
      <c r="C89" s="14">
        <v>2</v>
      </c>
    </row>
    <row r="90" spans="1:3" ht="32.25" thickBot="1" x14ac:dyDescent="0.3">
      <c r="A90" s="15"/>
      <c r="B90" s="13" t="s">
        <v>124</v>
      </c>
      <c r="C90" s="12">
        <v>1</v>
      </c>
    </row>
    <row r="91" spans="1:3" ht="32.25" thickBot="1" x14ac:dyDescent="0.3">
      <c r="A91" s="16"/>
      <c r="B91" s="13" t="s">
        <v>125</v>
      </c>
      <c r="C91" s="17">
        <v>0</v>
      </c>
    </row>
    <row r="92" spans="1:3" x14ac:dyDescent="0.25">
      <c r="B92" s="7"/>
    </row>
    <row r="93" spans="1:3" ht="16.5" thickBot="1" x14ac:dyDescent="0.3">
      <c r="B93" s="7"/>
    </row>
    <row r="94" spans="1:3" ht="16.5" thickBot="1" x14ac:dyDescent="0.3">
      <c r="A94" s="55" t="s">
        <v>129</v>
      </c>
      <c r="B94" s="56"/>
      <c r="C94" s="57"/>
    </row>
    <row r="95" spans="1:3" ht="32.25" thickBot="1" x14ac:dyDescent="0.3">
      <c r="A95" s="15"/>
      <c r="B95" s="13" t="s">
        <v>130</v>
      </c>
      <c r="C95" s="14">
        <v>2</v>
      </c>
    </row>
    <row r="96" spans="1:3" ht="16.5" thickBot="1" x14ac:dyDescent="0.3">
      <c r="A96" s="15"/>
      <c r="B96" s="11" t="s">
        <v>127</v>
      </c>
      <c r="C96" s="12">
        <v>1</v>
      </c>
    </row>
    <row r="97" spans="1:3" ht="16.5" thickBot="1" x14ac:dyDescent="0.3">
      <c r="A97" s="16"/>
      <c r="B97" s="11" t="s">
        <v>128</v>
      </c>
      <c r="C97" s="17">
        <v>0</v>
      </c>
    </row>
    <row r="98" spans="1:3" x14ac:dyDescent="0.25">
      <c r="B98" s="7"/>
    </row>
    <row r="99" spans="1:3" ht="16.5" thickBot="1" x14ac:dyDescent="0.3">
      <c r="B99" s="7"/>
    </row>
    <row r="100" spans="1:3" ht="16.5" thickBot="1" x14ac:dyDescent="0.3">
      <c r="A100" s="55" t="s">
        <v>36</v>
      </c>
      <c r="B100" s="56"/>
      <c r="C100" s="57"/>
    </row>
    <row r="101" spans="1:3" ht="16.5" thickBot="1" x14ac:dyDescent="0.3">
      <c r="A101" s="15"/>
      <c r="B101" s="13" t="s">
        <v>131</v>
      </c>
      <c r="C101" s="14">
        <v>2</v>
      </c>
    </row>
    <row r="102" spans="1:3" ht="16.5" thickBot="1" x14ac:dyDescent="0.3">
      <c r="A102" s="15"/>
      <c r="B102" s="11" t="s">
        <v>127</v>
      </c>
      <c r="C102" s="12">
        <v>1</v>
      </c>
    </row>
    <row r="103" spans="1:3" ht="16.5" thickBot="1" x14ac:dyDescent="0.3">
      <c r="A103" s="16"/>
      <c r="B103" s="11" t="s">
        <v>128</v>
      </c>
      <c r="C103" s="17">
        <v>0</v>
      </c>
    </row>
  </sheetData>
  <mergeCells count="18">
    <mergeCell ref="A40:C40"/>
    <mergeCell ref="A34:C34"/>
    <mergeCell ref="A16:C16"/>
    <mergeCell ref="A70:C70"/>
    <mergeCell ref="A64:C64"/>
    <mergeCell ref="A58:C58"/>
    <mergeCell ref="A52:C52"/>
    <mergeCell ref="A46:C46"/>
    <mergeCell ref="A100:C100"/>
    <mergeCell ref="A94:C94"/>
    <mergeCell ref="A88:C88"/>
    <mergeCell ref="A82:C82"/>
    <mergeCell ref="A76:C76"/>
    <mergeCell ref="A22:C22"/>
    <mergeCell ref="A28:C28"/>
    <mergeCell ref="A1:C1"/>
    <mergeCell ref="A5:C5"/>
    <mergeCell ref="A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 matrix</vt:lpstr>
      <vt:lpstr>Scoring Tool Baseline - renewal</vt:lpstr>
      <vt:lpstr>Scoring Tool Baseline - new</vt:lpstr>
      <vt:lpstr>'scoring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Mocarski, Patricia</cp:lastModifiedBy>
  <cp:lastPrinted>2019-04-23T12:53:16Z</cp:lastPrinted>
  <dcterms:created xsi:type="dcterms:W3CDTF">2016-11-08T17:45:35Z</dcterms:created>
  <dcterms:modified xsi:type="dcterms:W3CDTF">2019-04-23T13:01:15Z</dcterms:modified>
</cp:coreProperties>
</file>