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rcan\Desktop\"/>
    </mc:Choice>
  </mc:AlternateContent>
  <xr:revisionPtr revIDLastSave="0" documentId="8_{848C60B8-BEDF-4FC8-B273-0FA47F6095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e 10-20" sheetId="1" r:id="rId1"/>
  </sheets>
  <definedNames>
    <definedName name="_xlnm.Print_Area" localSheetId="0">'Age 10-20'!$A$1:$G$32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6" i="1"/>
  <c r="E5" i="1"/>
  <c r="E7" i="1"/>
  <c r="E8" i="1"/>
  <c r="E9" i="1"/>
  <c r="E23" i="1"/>
</calcChain>
</file>

<file path=xl/sharedStrings.xml><?xml version="1.0" encoding="utf-8"?>
<sst xmlns="http://schemas.openxmlformats.org/spreadsheetml/2006/main" count="32" uniqueCount="30">
  <si>
    <t>2010 Census</t>
  </si>
  <si>
    <t>Persons</t>
  </si>
  <si>
    <t>Percent of Total Population</t>
  </si>
  <si>
    <t>Numeric Change</t>
  </si>
  <si>
    <t>Total population</t>
  </si>
  <si>
    <t>85 &amp; Over</t>
  </si>
  <si>
    <t xml:space="preserve">5 to 9 </t>
  </si>
  <si>
    <t xml:space="preserve">10 to 14 </t>
  </si>
  <si>
    <t xml:space="preserve">15 to 19 </t>
  </si>
  <si>
    <t xml:space="preserve">20 to 24 </t>
  </si>
  <si>
    <t xml:space="preserve">25 to 29 </t>
  </si>
  <si>
    <t xml:space="preserve">30 to 34 </t>
  </si>
  <si>
    <t xml:space="preserve">35 to 39 </t>
  </si>
  <si>
    <t xml:space="preserve">40 to 44 </t>
  </si>
  <si>
    <t xml:space="preserve">45 to 49 </t>
  </si>
  <si>
    <t xml:space="preserve">50 to 54 </t>
  </si>
  <si>
    <t xml:space="preserve">55 to 59 </t>
  </si>
  <si>
    <t xml:space="preserve">60 to 64 </t>
  </si>
  <si>
    <t xml:space="preserve">65 to 69 </t>
  </si>
  <si>
    <t xml:space="preserve">70 to 74 </t>
  </si>
  <si>
    <t xml:space="preserve">75 to 79 </t>
  </si>
  <si>
    <t xml:space="preserve">80 to 84 </t>
  </si>
  <si>
    <t>Percent Change</t>
  </si>
  <si>
    <t>Under 5</t>
  </si>
  <si>
    <t>Population by Age in 2010 and 2020 for Morris County</t>
  </si>
  <si>
    <t>2020 Census</t>
  </si>
  <si>
    <t>SOURCE: U.S. Census Bureau, 2010 and 2020 Census</t>
  </si>
  <si>
    <t>Prepared by the Morris County Office of Planning and Preservation</t>
  </si>
  <si>
    <t>Table Revised: May 2023</t>
  </si>
  <si>
    <t xml:space="preserve">                 Table: DP1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</si>
</sst>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0"/>
      <name val="Arial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8" borderId="2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1" applyNumberFormat="0" applyAlignment="0" applyProtection="0"/>
    <xf numFmtId="0" fontId="12" fillId="0" borderId="6" applyNumberFormat="0" applyFill="0" applyAlignment="0" applyProtection="0"/>
    <xf numFmtId="0" fontId="13" fillId="19" borderId="0" applyNumberFormat="0" applyBorder="0" applyAlignment="0" applyProtection="0"/>
    <xf numFmtId="0" fontId="14" fillId="6" borderId="7" applyNumberFormat="0" applyFont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horizontal="left" vertical="center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14" xfId="0" applyBorder="1"/>
    <xf numFmtId="3" fontId="0" fillId="0" borderId="15" xfId="0" applyNumberFormat="1" applyBorder="1"/>
    <xf numFmtId="164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164" fontId="0" fillId="0" borderId="20" xfId="0" applyNumberFormat="1" applyBorder="1"/>
    <xf numFmtId="0" fontId="0" fillId="0" borderId="21" xfId="0" applyBorder="1"/>
    <xf numFmtId="3" fontId="0" fillId="0" borderId="11" xfId="0" applyNumberFormat="1" applyBorder="1"/>
    <xf numFmtId="164" fontId="0" fillId="0" borderId="12" xfId="0" applyNumberFormat="1" applyBorder="1"/>
    <xf numFmtId="3" fontId="0" fillId="0" borderId="22" xfId="0" applyNumberFormat="1" applyBorder="1"/>
    <xf numFmtId="3" fontId="0" fillId="0" borderId="0" xfId="0" applyNumberFormat="1"/>
    <xf numFmtId="164" fontId="0" fillId="0" borderId="0" xfId="0" applyNumberFormat="1"/>
    <xf numFmtId="0" fontId="21" fillId="0" borderId="0" xfId="0" applyFont="1"/>
    <xf numFmtId="0" fontId="0" fillId="0" borderId="23" xfId="0" applyBorder="1" applyAlignment="1">
      <alignment horizontal="left"/>
    </xf>
    <xf numFmtId="164" fontId="0" fillId="0" borderId="17" xfId="0" applyNumberFormat="1" applyBorder="1"/>
    <xf numFmtId="164" fontId="0" fillId="0" borderId="18" xfId="0" applyNumberFormat="1" applyBorder="1"/>
    <xf numFmtId="164" fontId="0" fillId="0" borderId="22" xfId="0" applyNumberFormat="1" applyBorder="1"/>
    <xf numFmtId="0" fontId="20" fillId="0" borderId="24" xfId="0" quotePrefix="1" applyFont="1" applyBorder="1" applyAlignment="1">
      <alignment horizontal="center" vertical="center"/>
    </xf>
    <xf numFmtId="0" fontId="20" fillId="0" borderId="25" xfId="0" quotePrefix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4">
    <cellStyle name="Accent1" xfId="1" builtinId="29" customBuiltin="1"/>
    <cellStyle name="Accent1 - 20%" xfId="2" xr:uid="{00000000-0005-0000-0000-000001000000}"/>
    <cellStyle name="Accent1 - 40%" xfId="3" xr:uid="{00000000-0005-0000-0000-000002000000}"/>
    <cellStyle name="Accent1 - 60%" xfId="4" xr:uid="{00000000-0005-0000-0000-000003000000}"/>
    <cellStyle name="Accent2" xfId="5" builtinId="33" customBuiltin="1"/>
    <cellStyle name="Accent2 - 20%" xfId="6" xr:uid="{00000000-0005-0000-0000-000005000000}"/>
    <cellStyle name="Accent2 - 40%" xfId="7" xr:uid="{00000000-0005-0000-0000-000006000000}"/>
    <cellStyle name="Accent2 - 60%" xfId="8" xr:uid="{00000000-0005-0000-0000-000007000000}"/>
    <cellStyle name="Accent3" xfId="9" builtinId="37" customBuiltin="1"/>
    <cellStyle name="Accent3 - 20%" xfId="10" xr:uid="{00000000-0005-0000-0000-000009000000}"/>
    <cellStyle name="Accent3 - 40%" xfId="11" xr:uid="{00000000-0005-0000-0000-00000A000000}"/>
    <cellStyle name="Accent3 - 60%" xfId="12" xr:uid="{00000000-0005-0000-0000-00000B000000}"/>
    <cellStyle name="Accent4" xfId="13" builtinId="41" customBuiltin="1"/>
    <cellStyle name="Accent4 - 20%" xfId="14" xr:uid="{00000000-0005-0000-0000-00000D000000}"/>
    <cellStyle name="Accent4 - 40%" xfId="15" xr:uid="{00000000-0005-0000-0000-00000E000000}"/>
    <cellStyle name="Accent4 - 60%" xfId="16" xr:uid="{00000000-0005-0000-0000-00000F000000}"/>
    <cellStyle name="Accent5" xfId="17" builtinId="45" customBuiltin="1"/>
    <cellStyle name="Accent5 - 20%" xfId="18" xr:uid="{00000000-0005-0000-0000-000011000000}"/>
    <cellStyle name="Accent5 - 40%" xfId="19" xr:uid="{00000000-0005-0000-0000-000012000000}"/>
    <cellStyle name="Accent5 - 60%" xfId="20" xr:uid="{00000000-0005-0000-0000-000013000000}"/>
    <cellStyle name="Accent6" xfId="21" builtinId="49" customBuiltin="1"/>
    <cellStyle name="Accent6 - 20%" xfId="22" xr:uid="{00000000-0005-0000-0000-000015000000}"/>
    <cellStyle name="Accent6 - 40%" xfId="23" xr:uid="{00000000-0005-0000-0000-000016000000}"/>
    <cellStyle name="Accent6 - 60%" xfId="24" xr:uid="{00000000-0005-0000-0000-000017000000}"/>
    <cellStyle name="Bad" xfId="25" builtinId="27" customBuiltin="1"/>
    <cellStyle name="Calculation" xfId="26" builtinId="22" customBuiltin="1"/>
    <cellStyle name="Check Cell" xfId="27" builtinId="23" customBuiltin="1"/>
    <cellStyle name="Emphasis 1" xfId="28" xr:uid="{00000000-0005-0000-0000-00001B000000}"/>
    <cellStyle name="Emphasis 2" xfId="29" xr:uid="{00000000-0005-0000-0000-00001C000000}"/>
    <cellStyle name="Emphasis 3" xfId="30" xr:uid="{00000000-0005-0000-0000-00001D000000}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Sheet Title" xfId="41" xr:uid="{00000000-0005-0000-0000-000029000000}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155575</xdr:colOff>
      <xdr:row>24</xdr:row>
      <xdr:rowOff>41275</xdr:rowOff>
    </xdr:from>
    <xdr:to>
      <xdr:col>6</xdr:col>
      <xdr:colOff>581660</xdr:colOff>
      <xdr:row>31</xdr:row>
      <xdr:rowOff>64135</xdr:rowOff>
    </xdr:to>
    <xdr:pic>
      <xdr:nvPicPr>
        <xdr:cNvPr id="1025" name="Picture 2">
          <a:extLst>
            <a:ext uri="{FF2B5EF4-FFF2-40B4-BE49-F238E27FC236}">
              <a16:creationId xmlns:a16="http://schemas.microsoft.com/office/drawing/2014/main" id="{7FA6B5CE-3BD3-EC0D-5118-47F0DE898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9375" y="4137025"/>
          <a:ext cx="104521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zoomScaleNormal="100" workbookViewId="0">
      <selection activeCell="L15" sqref="L15"/>
    </sheetView>
  </sheetViews>
  <sheetFormatPr defaultRowHeight="12.75" x14ac:dyDescent="0.2"/>
  <cols>
    <col min="1" max="1" width="15.42578125" customWidth="1"/>
    <col min="2" max="2" width="9.28515625" customWidth="1"/>
    <col min="3" max="3" width="11" customWidth="1"/>
    <col min="4" max="4" width="9.28515625" customWidth="1"/>
    <col min="5" max="5" width="11" customWidth="1"/>
    <col min="6" max="6" width="9.28515625" customWidth="1"/>
    <col min="7" max="8" width="9.140625" customWidth="1"/>
  </cols>
  <sheetData>
    <row r="1" spans="1:7" ht="16.5" x14ac:dyDescent="0.2">
      <c r="A1" s="1" t="s">
        <v>24</v>
      </c>
    </row>
    <row r="2" spans="1:7" ht="4.5" customHeight="1" thickBot="1" x14ac:dyDescent="0.25"/>
    <row r="3" spans="1:7" ht="12.75" customHeight="1" x14ac:dyDescent="0.2">
      <c r="A3" s="26"/>
      <c r="B3" s="24" t="s">
        <v>0</v>
      </c>
      <c r="C3" s="25"/>
      <c r="D3" s="24" t="s">
        <v>25</v>
      </c>
      <c r="E3" s="25"/>
      <c r="F3" s="2"/>
      <c r="G3" s="2"/>
    </row>
    <row r="4" spans="1:7" ht="41.25" customHeight="1" thickBot="1" x14ac:dyDescent="0.25">
      <c r="A4" s="27"/>
      <c r="B4" s="3" t="s">
        <v>1</v>
      </c>
      <c r="C4" s="4" t="s">
        <v>2</v>
      </c>
      <c r="D4" s="3" t="s">
        <v>1</v>
      </c>
      <c r="E4" s="4" t="s">
        <v>2</v>
      </c>
      <c r="F4" s="5" t="s">
        <v>3</v>
      </c>
      <c r="G4" s="5" t="s">
        <v>22</v>
      </c>
    </row>
    <row r="5" spans="1:7" x14ac:dyDescent="0.2">
      <c r="A5" s="6" t="s">
        <v>4</v>
      </c>
      <c r="B5" s="7">
        <v>492276</v>
      </c>
      <c r="C5" s="8">
        <f>B5/B$5</f>
        <v>1</v>
      </c>
      <c r="D5" s="7">
        <v>509285</v>
      </c>
      <c r="E5" s="8">
        <f>D5/D$5</f>
        <v>1</v>
      </c>
      <c r="F5" s="9">
        <f>D5-B5</f>
        <v>17009</v>
      </c>
      <c r="G5" s="21">
        <f>F5/B5</f>
        <v>3.4551755519261554E-2</v>
      </c>
    </row>
    <row r="6" spans="1:7" x14ac:dyDescent="0.2">
      <c r="A6" s="20" t="s">
        <v>23</v>
      </c>
      <c r="B6" s="11">
        <v>27342</v>
      </c>
      <c r="C6" s="12">
        <f t="shared" ref="C6:C23" si="0">B6/B$5</f>
        <v>5.5542013017087978E-2</v>
      </c>
      <c r="D6" s="11">
        <v>24214</v>
      </c>
      <c r="E6" s="12">
        <f t="shared" ref="E6:E23" si="1">D6/D$5</f>
        <v>4.7545087721020646E-2</v>
      </c>
      <c r="F6" s="10">
        <f t="shared" ref="F6:F23" si="2">D6-B6</f>
        <v>-3128</v>
      </c>
      <c r="G6" s="22">
        <f t="shared" ref="G6:G23" si="3">F6/B6</f>
        <v>-0.1144027503474508</v>
      </c>
    </row>
    <row r="7" spans="1:7" x14ac:dyDescent="0.2">
      <c r="A7" s="20" t="s">
        <v>6</v>
      </c>
      <c r="B7" s="11">
        <v>33064</v>
      </c>
      <c r="C7" s="12">
        <f t="shared" si="0"/>
        <v>6.7165573783812327E-2</v>
      </c>
      <c r="D7" s="11">
        <v>28020</v>
      </c>
      <c r="E7" s="12">
        <f t="shared" si="1"/>
        <v>5.5018309983604463E-2</v>
      </c>
      <c r="F7" s="10">
        <f t="shared" si="2"/>
        <v>-5044</v>
      </c>
      <c r="G7" s="22">
        <f t="shared" si="3"/>
        <v>-0.15255262521171062</v>
      </c>
    </row>
    <row r="8" spans="1:7" x14ac:dyDescent="0.2">
      <c r="A8" s="20" t="s">
        <v>7</v>
      </c>
      <c r="B8" s="11">
        <v>35446</v>
      </c>
      <c r="C8" s="12">
        <f t="shared" si="0"/>
        <v>7.2004322778278854E-2</v>
      </c>
      <c r="D8" s="11">
        <v>32017</v>
      </c>
      <c r="E8" s="12">
        <f t="shared" si="1"/>
        <v>6.2866567835298509E-2</v>
      </c>
      <c r="F8" s="10">
        <f t="shared" si="2"/>
        <v>-3429</v>
      </c>
      <c r="G8" s="22">
        <f t="shared" si="3"/>
        <v>-9.6738701122834739E-2</v>
      </c>
    </row>
    <row r="9" spans="1:7" x14ac:dyDescent="0.2">
      <c r="A9" s="20" t="s">
        <v>8</v>
      </c>
      <c r="B9" s="11">
        <v>32678</v>
      </c>
      <c r="C9" s="12">
        <f t="shared" si="0"/>
        <v>6.6381460806539422E-2</v>
      </c>
      <c r="D9" s="11">
        <v>33779</v>
      </c>
      <c r="E9" s="12">
        <f t="shared" si="1"/>
        <v>6.6326320233268204E-2</v>
      </c>
      <c r="F9" s="10">
        <f t="shared" si="2"/>
        <v>1101</v>
      </c>
      <c r="G9" s="22">
        <f t="shared" si="3"/>
        <v>3.3692392435277559E-2</v>
      </c>
    </row>
    <row r="10" spans="1:7" x14ac:dyDescent="0.2">
      <c r="A10" s="20" t="s">
        <v>9</v>
      </c>
      <c r="B10" s="11">
        <v>23994</v>
      </c>
      <c r="C10" s="12">
        <f t="shared" si="0"/>
        <v>4.8740950198669038E-2</v>
      </c>
      <c r="D10" s="11">
        <v>30470</v>
      </c>
      <c r="E10" s="12">
        <f t="shared" si="1"/>
        <v>5.9828975917217274E-2</v>
      </c>
      <c r="F10" s="10">
        <f t="shared" si="2"/>
        <v>6476</v>
      </c>
      <c r="G10" s="22">
        <f t="shared" si="3"/>
        <v>0.26990080853546722</v>
      </c>
    </row>
    <row r="11" spans="1:7" x14ac:dyDescent="0.2">
      <c r="A11" s="20" t="s">
        <v>10</v>
      </c>
      <c r="B11" s="11">
        <v>25333</v>
      </c>
      <c r="C11" s="12">
        <f t="shared" si="0"/>
        <v>5.1460969049882586E-2</v>
      </c>
      <c r="D11" s="11">
        <v>28000</v>
      </c>
      <c r="E11" s="12">
        <f t="shared" si="1"/>
        <v>5.497903924128926E-2</v>
      </c>
      <c r="F11" s="10">
        <f t="shared" si="2"/>
        <v>2667</v>
      </c>
      <c r="G11" s="22">
        <f t="shared" si="3"/>
        <v>0.10527770102238188</v>
      </c>
    </row>
    <row r="12" spans="1:7" x14ac:dyDescent="0.2">
      <c r="A12" s="20" t="s">
        <v>11</v>
      </c>
      <c r="B12" s="11">
        <v>26461</v>
      </c>
      <c r="C12" s="12">
        <f t="shared" si="0"/>
        <v>5.3752366558597213E-2</v>
      </c>
      <c r="D12" s="11">
        <v>30180</v>
      </c>
      <c r="E12" s="12">
        <f t="shared" si="1"/>
        <v>5.9259550153646777E-2</v>
      </c>
      <c r="F12" s="10">
        <f t="shared" si="2"/>
        <v>3719</v>
      </c>
      <c r="G12" s="22">
        <f t="shared" si="3"/>
        <v>0.14054646460829145</v>
      </c>
    </row>
    <row r="13" spans="1:7" x14ac:dyDescent="0.2">
      <c r="A13" s="20" t="s">
        <v>12</v>
      </c>
      <c r="B13" s="11">
        <v>31901</v>
      </c>
      <c r="C13" s="12">
        <f t="shared" si="0"/>
        <v>6.4803077948142912E-2</v>
      </c>
      <c r="D13" s="11">
        <v>31318</v>
      </c>
      <c r="E13" s="12">
        <f t="shared" si="1"/>
        <v>6.1494055391382037E-2</v>
      </c>
      <c r="F13" s="10">
        <f t="shared" si="2"/>
        <v>-583</v>
      </c>
      <c r="G13" s="22">
        <f t="shared" si="3"/>
        <v>-1.8275289175887902E-2</v>
      </c>
    </row>
    <row r="14" spans="1:7" x14ac:dyDescent="0.2">
      <c r="A14" s="20" t="s">
        <v>13</v>
      </c>
      <c r="B14" s="11">
        <v>40286</v>
      </c>
      <c r="C14" s="12">
        <f t="shared" si="0"/>
        <v>8.1836205705742307E-2</v>
      </c>
      <c r="D14" s="11">
        <v>31556</v>
      </c>
      <c r="E14" s="12">
        <f t="shared" si="1"/>
        <v>6.1961377224932994E-2</v>
      </c>
      <c r="F14" s="10">
        <f t="shared" si="2"/>
        <v>-8730</v>
      </c>
      <c r="G14" s="22">
        <f t="shared" si="3"/>
        <v>-0.21670059077595194</v>
      </c>
    </row>
    <row r="15" spans="1:7" x14ac:dyDescent="0.2">
      <c r="A15" s="20" t="s">
        <v>14</v>
      </c>
      <c r="B15" s="11">
        <v>44505</v>
      </c>
      <c r="C15" s="12">
        <f t="shared" si="0"/>
        <v>9.040660117495064E-2</v>
      </c>
      <c r="D15" s="11">
        <v>33987</v>
      </c>
      <c r="E15" s="12">
        <f t="shared" si="1"/>
        <v>6.6734735953346364E-2</v>
      </c>
      <c r="F15" s="10">
        <f t="shared" si="2"/>
        <v>-10518</v>
      </c>
      <c r="G15" s="22">
        <f t="shared" si="3"/>
        <v>-0.23633299629255139</v>
      </c>
    </row>
    <row r="16" spans="1:7" x14ac:dyDescent="0.2">
      <c r="A16" s="20" t="s">
        <v>15</v>
      </c>
      <c r="B16" s="11">
        <v>40874</v>
      </c>
      <c r="C16" s="12">
        <f t="shared" si="0"/>
        <v>8.3030657598582913E-2</v>
      </c>
      <c r="D16" s="11">
        <v>39169</v>
      </c>
      <c r="E16" s="12">
        <f t="shared" si="1"/>
        <v>7.6909785287216398E-2</v>
      </c>
      <c r="F16" s="10">
        <f t="shared" si="2"/>
        <v>-1705</v>
      </c>
      <c r="G16" s="22">
        <f t="shared" si="3"/>
        <v>-4.1713558741498263E-2</v>
      </c>
    </row>
    <row r="17" spans="1:7" x14ac:dyDescent="0.2">
      <c r="A17" s="20" t="s">
        <v>16</v>
      </c>
      <c r="B17" s="11">
        <v>33733</v>
      </c>
      <c r="C17" s="12">
        <f t="shared" si="0"/>
        <v>6.8524567519034033E-2</v>
      </c>
      <c r="D17" s="11">
        <v>41100</v>
      </c>
      <c r="E17" s="12">
        <f t="shared" si="1"/>
        <v>8.0701375457749594E-2</v>
      </c>
      <c r="F17" s="10">
        <f t="shared" si="2"/>
        <v>7367</v>
      </c>
      <c r="G17" s="22">
        <f t="shared" si="3"/>
        <v>0.21839148608187828</v>
      </c>
    </row>
    <row r="18" spans="1:7" x14ac:dyDescent="0.2">
      <c r="A18" s="20" t="s">
        <v>17</v>
      </c>
      <c r="B18" s="11">
        <v>28504</v>
      </c>
      <c r="C18" s="12">
        <f t="shared" si="0"/>
        <v>5.7902477471987263E-2</v>
      </c>
      <c r="D18" s="11">
        <v>35604</v>
      </c>
      <c r="E18" s="12">
        <f t="shared" si="1"/>
        <v>6.990977546953081E-2</v>
      </c>
      <c r="F18" s="10">
        <f t="shared" si="2"/>
        <v>7100</v>
      </c>
      <c r="G18" s="22">
        <f t="shared" si="3"/>
        <v>0.24908784731967443</v>
      </c>
    </row>
    <row r="19" spans="1:7" x14ac:dyDescent="0.2">
      <c r="A19" s="20" t="s">
        <v>18</v>
      </c>
      <c r="B19" s="11">
        <v>20893</v>
      </c>
      <c r="C19" s="12">
        <f t="shared" si="0"/>
        <v>4.2441638430473959E-2</v>
      </c>
      <c r="D19" s="11">
        <v>27333</v>
      </c>
      <c r="E19" s="12">
        <f t="shared" si="1"/>
        <v>5.3669359985077117E-2</v>
      </c>
      <c r="F19" s="10">
        <f t="shared" si="2"/>
        <v>6440</v>
      </c>
      <c r="G19" s="22">
        <f t="shared" si="3"/>
        <v>0.30823720863447085</v>
      </c>
    </row>
    <row r="20" spans="1:7" x14ac:dyDescent="0.2">
      <c r="A20" s="20" t="s">
        <v>19</v>
      </c>
      <c r="B20" s="11">
        <v>14696</v>
      </c>
      <c r="C20" s="12">
        <f t="shared" si="0"/>
        <v>2.9853171797934491E-2</v>
      </c>
      <c r="D20" s="11">
        <v>22159</v>
      </c>
      <c r="E20" s="12">
        <f t="shared" si="1"/>
        <v>4.3510018948133167E-2</v>
      </c>
      <c r="F20" s="10">
        <f t="shared" si="2"/>
        <v>7463</v>
      </c>
      <c r="G20" s="22">
        <f t="shared" si="3"/>
        <v>0.5078252585737616</v>
      </c>
    </row>
    <row r="21" spans="1:7" x14ac:dyDescent="0.2">
      <c r="A21" s="20" t="s">
        <v>20</v>
      </c>
      <c r="B21" s="11">
        <v>12204</v>
      </c>
      <c r="C21" s="12">
        <f t="shared" si="0"/>
        <v>2.4790970918752896E-2</v>
      </c>
      <c r="D21" s="11">
        <v>16372</v>
      </c>
      <c r="E21" s="12">
        <f t="shared" si="1"/>
        <v>3.2147029659228131E-2</v>
      </c>
      <c r="F21" s="10">
        <f t="shared" si="2"/>
        <v>4168</v>
      </c>
      <c r="G21" s="22">
        <f t="shared" si="3"/>
        <v>0.34152736807604062</v>
      </c>
    </row>
    <row r="22" spans="1:7" x14ac:dyDescent="0.2">
      <c r="A22" s="20" t="s">
        <v>21</v>
      </c>
      <c r="B22" s="11">
        <v>10014</v>
      </c>
      <c r="C22" s="12">
        <f t="shared" si="0"/>
        <v>2.0342247032152695E-2</v>
      </c>
      <c r="D22" s="11">
        <v>10968</v>
      </c>
      <c r="E22" s="12">
        <f t="shared" si="1"/>
        <v>2.1536075085659308E-2</v>
      </c>
      <c r="F22" s="10">
        <f t="shared" si="2"/>
        <v>954</v>
      </c>
      <c r="G22" s="22">
        <f t="shared" si="3"/>
        <v>9.5266626722588371E-2</v>
      </c>
    </row>
    <row r="23" spans="1:7" ht="13.5" thickBot="1" x14ac:dyDescent="0.25">
      <c r="A23" s="13" t="s">
        <v>5</v>
      </c>
      <c r="B23" s="14">
        <v>10348</v>
      </c>
      <c r="C23" s="15">
        <f t="shared" si="0"/>
        <v>2.1020728209378479E-2</v>
      </c>
      <c r="D23" s="14">
        <v>13039</v>
      </c>
      <c r="E23" s="15">
        <f t="shared" si="1"/>
        <v>2.5602560452398952E-2</v>
      </c>
      <c r="F23" s="16">
        <f t="shared" si="2"/>
        <v>2691</v>
      </c>
      <c r="G23" s="23">
        <f t="shared" si="3"/>
        <v>0.2600502512562814</v>
      </c>
    </row>
    <row r="24" spans="1:7" ht="4.5" customHeight="1" x14ac:dyDescent="0.2">
      <c r="B24" s="17"/>
      <c r="C24" s="17"/>
      <c r="E24" s="18"/>
    </row>
    <row r="25" spans="1:7" x14ac:dyDescent="0.2">
      <c r="A25" s="19" t="s">
        <v>26</v>
      </c>
      <c r="B25" s="17"/>
      <c r="C25" s="18"/>
    </row>
    <row r="26" spans="1:7" x14ac:dyDescent="0.2">
      <c r="A26" s="19" t="s">
        <v>29</v>
      </c>
      <c r="B26" s="17"/>
      <c r="C26" s="18"/>
    </row>
    <row r="27" spans="1:7" ht="4.5" customHeight="1" x14ac:dyDescent="0.2">
      <c r="A27" s="19"/>
      <c r="B27" s="17"/>
      <c r="C27" s="18"/>
    </row>
    <row r="28" spans="1:7" x14ac:dyDescent="0.2">
      <c r="A28" s="19" t="s">
        <v>27</v>
      </c>
      <c r="D28" s="17"/>
    </row>
    <row r="29" spans="1:7" x14ac:dyDescent="0.2">
      <c r="A29" s="19" t="s">
        <v>28</v>
      </c>
    </row>
    <row r="31" spans="1:7" x14ac:dyDescent="0.2">
      <c r="B31" s="17"/>
    </row>
  </sheetData>
  <mergeCells count="3">
    <mergeCell ref="B3:C3"/>
    <mergeCell ref="D3:E3"/>
    <mergeCell ref="A3:A4"/>
  </mergeCells>
  <phoneticPr fontId="18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Age 10-20</vt:lpstr>
      <vt:lpstr>'Age 10-20'!Print_Area</vt:lpstr>
    </vt:vector>
  </TitlesOfParts>
  <Company>County of Morris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ITD</dc:creator>
  <cp:lastModifiedBy>Ercan, Alyssa</cp:lastModifiedBy>
  <cp:lastPrinted>2022-12-22T15:19:32Z</cp:lastPrinted>
  <dcterms:created xsi:type="dcterms:W3CDTF">2011-02-24T19:33:59Z</dcterms:created>
  <dcterms:modified xsi:type="dcterms:W3CDTF">2023-05-31T14:57:05Z</dcterms:modified>
</cp:coreProperties>
</file>