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Planning_&amp;_Development\PLANNING BOARD\Long Range\Demographics Page\2019 ACS\"/>
    </mc:Choice>
  </mc:AlternateContent>
  <bookViews>
    <workbookView xWindow="0" yWindow="0" windowWidth="19200" windowHeight="11595"/>
  </bookViews>
  <sheets>
    <sheet name="Race 10-19" sheetId="1" r:id="rId1"/>
  </sheets>
  <calcPr calcId="162913"/>
</workbook>
</file>

<file path=xl/calcChain.xml><?xml version="1.0" encoding="utf-8"?>
<calcChain xmlns="http://schemas.openxmlformats.org/spreadsheetml/2006/main">
  <c r="F32" i="1" l="1"/>
  <c r="E32" i="1"/>
  <c r="C32" i="1"/>
  <c r="F31" i="1"/>
  <c r="E31" i="1"/>
  <c r="C31" i="1"/>
  <c r="F30" i="1"/>
  <c r="E30" i="1"/>
  <c r="C30" i="1"/>
  <c r="F29" i="1"/>
  <c r="E29" i="1"/>
  <c r="C29" i="1"/>
  <c r="F28" i="1"/>
  <c r="E28" i="1"/>
  <c r="C28" i="1"/>
  <c r="F27" i="1"/>
  <c r="E27" i="1"/>
  <c r="C27" i="1"/>
  <c r="F26" i="1"/>
  <c r="E26" i="1"/>
  <c r="C26" i="1"/>
  <c r="F25" i="1"/>
  <c r="E25" i="1"/>
  <c r="C25" i="1"/>
  <c r="F23" i="1"/>
  <c r="E23" i="1"/>
  <c r="C23" i="1"/>
  <c r="C5" i="1"/>
  <c r="E5" i="1"/>
  <c r="F5" i="1"/>
  <c r="C7" i="1"/>
  <c r="E7" i="1"/>
  <c r="F7" i="1"/>
  <c r="C8" i="1"/>
  <c r="E8" i="1"/>
  <c r="F8" i="1"/>
  <c r="C9" i="1"/>
  <c r="E9" i="1"/>
  <c r="F9" i="1"/>
  <c r="C10" i="1"/>
  <c r="E10" i="1"/>
  <c r="F10" i="1"/>
  <c r="C11" i="1"/>
  <c r="E11" i="1"/>
  <c r="F11" i="1"/>
  <c r="C12" i="1"/>
  <c r="E12" i="1"/>
  <c r="F12" i="1"/>
  <c r="C13" i="1"/>
  <c r="E13" i="1"/>
  <c r="F13" i="1"/>
  <c r="C14" i="1"/>
  <c r="E14" i="1"/>
  <c r="F14" i="1"/>
</calcChain>
</file>

<file path=xl/sharedStrings.xml><?xml version="1.0" encoding="utf-8"?>
<sst xmlns="http://schemas.openxmlformats.org/spreadsheetml/2006/main" count="47" uniqueCount="27">
  <si>
    <t>2010 Census</t>
  </si>
  <si>
    <t>Persons</t>
  </si>
  <si>
    <t>Percent of Total Population</t>
  </si>
  <si>
    <t>Numeric Change</t>
  </si>
  <si>
    <t>Total population</t>
  </si>
  <si>
    <t>Not Hispanic or Latino</t>
  </si>
  <si>
    <t xml:space="preserve">White </t>
  </si>
  <si>
    <t xml:space="preserve">Black or African American </t>
  </si>
  <si>
    <t xml:space="preserve">American Indian and Alaska Native </t>
  </si>
  <si>
    <t xml:space="preserve">Asian </t>
  </si>
  <si>
    <t xml:space="preserve">Native Hawaiian and Other Pacific Islander </t>
  </si>
  <si>
    <t xml:space="preserve">Some other race </t>
  </si>
  <si>
    <t>Two or more races</t>
  </si>
  <si>
    <t>Hispanic or Latino (may be of any race)</t>
  </si>
  <si>
    <t>Hispanic or Latino (of any race)</t>
  </si>
  <si>
    <t>Data are based on a sample and are subject to sampling variability. The degree of uncertainty for an estimate arising from sampling variability is represented through the use of a margin of error, which may be relatively large for smaller geographies and population sub-groups.   In addition to sampling variability, the ACS estimates are subject to nonsampling error.</t>
  </si>
  <si>
    <t>For information on ACS methodology, see:</t>
  </si>
  <si>
    <t xml:space="preserve">For information on Accuracy of Data, see: </t>
  </si>
  <si>
    <t>NOTE: The total 2010 population count for New Jersey was revised by the Census Bureau after the initial release of the Census figures; however, these revisions were not included in other enumerated data (including this table). See notes and corrections.</t>
  </si>
  <si>
    <t xml:space="preserve">                 Tables: P9 and C03002</t>
  </si>
  <si>
    <t>https://www.census.gov/programs-surveys/acs/methodology.html</t>
  </si>
  <si>
    <t>https://www.census.gov/programs-surveys/acs/technical-documentation/code-lists.html</t>
  </si>
  <si>
    <t>Population by Race and Hispanic Origin in 2010 and 2019 for Morris County</t>
  </si>
  <si>
    <t>2019 Census</t>
  </si>
  <si>
    <t>SOURCE: U.S. Census Bureau, 2010 Census and 2019 American Community Survey</t>
  </si>
  <si>
    <t>Population by Race and Hispanic Origin in 2010 and 2019 for New Jersey</t>
  </si>
  <si>
    <t>Table Revised: October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</si>
</sst>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4" x14ac:knownFonts="1">
    <font>
      <sz val="10"/>
      <name val="Arial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MS Sans Serif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/>
      <sz val="8"/>
      <color indexed="12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43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13" borderId="0" applyNumberFormat="0" applyBorder="0" applyAlignment="0" applyProtection="0"/>
    <xf numFmtId="0" fontId="1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1" applyNumberFormat="0" applyAlignment="0" applyProtection="0"/>
    <xf numFmtId="0" fontId="5" fillId="8" borderId="2" applyNumberFormat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9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13" borderId="1" applyNumberFormat="0" applyAlignment="0" applyProtection="0"/>
    <xf numFmtId="0" fontId="13" fillId="0" borderId="6" applyNumberFormat="0" applyFill="0" applyAlignment="0" applyProtection="0"/>
    <xf numFmtId="0" fontId="14" fillId="19" borderId="0" applyNumberFormat="0" applyBorder="0" applyAlignment="0" applyProtection="0"/>
    <xf numFmtId="0" fontId="15" fillId="6" borderId="7" applyNumberFormat="0" applyFont="0" applyAlignment="0" applyProtection="0"/>
    <xf numFmtId="0" fontId="16" fillId="15" borderId="8" applyNumberFormat="0" applyAlignment="0" applyProtection="0"/>
    <xf numFmtId="0" fontId="17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3">
    <xf numFmtId="0" fontId="0" fillId="0" borderId="0" xfId="0"/>
    <xf numFmtId="0" fontId="20" fillId="0" borderId="0" xfId="0" applyFont="1" applyFill="1" applyBorder="1" applyAlignment="1">
      <alignment horizontal="left" vertical="center"/>
    </xf>
    <xf numFmtId="0" fontId="21" fillId="0" borderId="10" xfId="0" applyFont="1" applyBorder="1" applyAlignment="1">
      <alignment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0" fillId="0" borderId="14" xfId="0" applyBorder="1"/>
    <xf numFmtId="3" fontId="0" fillId="0" borderId="15" xfId="0" applyNumberFormat="1" applyBorder="1"/>
    <xf numFmtId="164" fontId="0" fillId="0" borderId="16" xfId="0" applyNumberFormat="1" applyBorder="1"/>
    <xf numFmtId="3" fontId="0" fillId="0" borderId="17" xfId="0" applyNumberFormat="1" applyBorder="1"/>
    <xf numFmtId="0" fontId="0" fillId="0" borderId="18" xfId="0" applyBorder="1"/>
    <xf numFmtId="3" fontId="0" fillId="0" borderId="19" xfId="0" applyNumberFormat="1" applyBorder="1"/>
    <xf numFmtId="0" fontId="0" fillId="0" borderId="18" xfId="0" applyBorder="1" applyAlignment="1">
      <alignment horizontal="left" indent="1"/>
    </xf>
    <xf numFmtId="3" fontId="0" fillId="0" borderId="20" xfId="0" applyNumberFormat="1" applyBorder="1"/>
    <xf numFmtId="164" fontId="0" fillId="0" borderId="21" xfId="0" applyNumberFormat="1" applyBorder="1"/>
    <xf numFmtId="0" fontId="0" fillId="0" borderId="20" xfId="0" applyBorder="1"/>
    <xf numFmtId="0" fontId="0" fillId="0" borderId="22" xfId="0" applyBorder="1"/>
    <xf numFmtId="3" fontId="0" fillId="0" borderId="11" xfId="0" applyNumberFormat="1" applyBorder="1"/>
    <xf numFmtId="164" fontId="0" fillId="0" borderId="12" xfId="0" applyNumberFormat="1" applyBorder="1"/>
    <xf numFmtId="3" fontId="0" fillId="0" borderId="23" xfId="0" applyNumberFormat="1" applyBorder="1"/>
    <xf numFmtId="3" fontId="0" fillId="0" borderId="0" xfId="0" applyNumberFormat="1"/>
    <xf numFmtId="164" fontId="0" fillId="0" borderId="0" xfId="0" applyNumberFormat="1"/>
    <xf numFmtId="0" fontId="22" fillId="0" borderId="0" xfId="0" applyFont="1" applyFill="1" applyBorder="1"/>
    <xf numFmtId="0" fontId="21" fillId="0" borderId="10" xfId="0" applyFont="1" applyBorder="1" applyAlignment="1">
      <alignment wrapText="1"/>
    </xf>
    <xf numFmtId="0" fontId="0" fillId="0" borderId="24" xfId="0" applyBorder="1"/>
    <xf numFmtId="3" fontId="0" fillId="0" borderId="25" xfId="0" applyNumberFormat="1" applyBorder="1"/>
    <xf numFmtId="164" fontId="0" fillId="0" borderId="26" xfId="0" applyNumberFormat="1" applyBorder="1"/>
    <xf numFmtId="3" fontId="0" fillId="0" borderId="27" xfId="0" applyNumberFormat="1" applyBorder="1"/>
    <xf numFmtId="3" fontId="0" fillId="0" borderId="28" xfId="0" applyNumberFormat="1" applyBorder="1"/>
    <xf numFmtId="3" fontId="0" fillId="0" borderId="29" xfId="0" applyNumberFormat="1" applyBorder="1"/>
    <xf numFmtId="0" fontId="22" fillId="0" borderId="0" xfId="0" applyFont="1" applyFill="1" applyBorder="1" applyAlignment="1">
      <alignment horizontal="left" wrapText="1"/>
    </xf>
    <xf numFmtId="3" fontId="23" fillId="0" borderId="0" xfId="36" applyNumberFormat="1" applyFont="1" applyAlignment="1" applyProtection="1"/>
    <xf numFmtId="0" fontId="22" fillId="0" borderId="0" xfId="0" applyFont="1" applyFill="1" applyAlignment="1">
      <alignment horizontal="left" wrapText="1"/>
    </xf>
    <xf numFmtId="0" fontId="21" fillId="0" borderId="30" xfId="0" quotePrefix="1" applyFont="1" applyBorder="1" applyAlignment="1">
      <alignment horizontal="center" vertical="center"/>
    </xf>
    <xf numFmtId="0" fontId="21" fillId="0" borderId="26" xfId="0" quotePrefix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wrapText="1"/>
    </xf>
    <xf numFmtId="0" fontId="0" fillId="0" borderId="13" xfId="0" applyNumberFormat="1" applyBorder="1" applyAlignment="1">
      <alignment horizontal="center" wrapText="1"/>
    </xf>
    <xf numFmtId="3" fontId="0" fillId="0" borderId="31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9" xfId="0" applyBorder="1" applyAlignment="1">
      <alignment horizontal="center"/>
    </xf>
    <xf numFmtId="0" fontId="22" fillId="0" borderId="0" xfId="0" applyFont="1" applyFill="1" applyAlignment="1">
      <alignment horizontal="left" wrapText="1"/>
    </xf>
    <xf numFmtId="0" fontId="22" fillId="0" borderId="0" xfId="0" applyFont="1" applyFill="1" applyBorder="1" applyAlignment="1">
      <alignment horizontal="left" wrapText="1"/>
    </xf>
  </cellXfs>
  <cellStyles count="45">
    <cellStyle name="Accent1" xfId="1" builtinId="29" customBuiltin="1"/>
    <cellStyle name="Accent1 - 20%" xfId="2"/>
    <cellStyle name="Accent1 - 40%" xfId="3"/>
    <cellStyle name="Accent1 - 60%" xfId="4"/>
    <cellStyle name="Accent2" xfId="5" builtinId="33" customBuiltin="1"/>
    <cellStyle name="Accent2 - 20%" xfId="6"/>
    <cellStyle name="Accent2 - 40%" xfId="7"/>
    <cellStyle name="Accent2 - 60%" xfId="8"/>
    <cellStyle name="Accent3" xfId="9" builtinId="37" customBuiltin="1"/>
    <cellStyle name="Accent3 - 20%" xfId="10"/>
    <cellStyle name="Accent3 - 40%" xfId="11"/>
    <cellStyle name="Accent3 - 60%" xfId="12"/>
    <cellStyle name="Accent4" xfId="13" builtinId="41" customBuiltin="1"/>
    <cellStyle name="Accent4 - 20%" xfId="14"/>
    <cellStyle name="Accent4 - 40%" xfId="15"/>
    <cellStyle name="Accent4 - 60%" xfId="16"/>
    <cellStyle name="Accent5" xfId="17" builtinId="45" customBuiltin="1"/>
    <cellStyle name="Accent5 - 20%" xfId="18"/>
    <cellStyle name="Accent5 - 40%" xfId="19"/>
    <cellStyle name="Accent5 - 60%" xfId="20"/>
    <cellStyle name="Accent6" xfId="21" builtinId="49" customBuiltin="1"/>
    <cellStyle name="Accent6 - 20%" xfId="22"/>
    <cellStyle name="Accent6 - 40%" xfId="23"/>
    <cellStyle name="Accent6 - 60%" xfId="24"/>
    <cellStyle name="Bad" xfId="25" builtinId="27" customBuiltin="1"/>
    <cellStyle name="Calculation" xfId="26" builtinId="22" customBuiltin="1"/>
    <cellStyle name="Check Cell" xfId="27" builtinId="23" customBuiltin="1"/>
    <cellStyle name="Emphasis 1" xfId="28"/>
    <cellStyle name="Emphasis 2" xfId="29"/>
    <cellStyle name="Emphasis 3" xfId="30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Hyperlink" xfId="36" builtinId="8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te" xfId="40" builtinId="10" customBuiltin="1"/>
    <cellStyle name="Output" xfId="41" builtinId="21" customBuiltin="1"/>
    <cellStyle name="Sheet Title" xfId="42"/>
    <cellStyle name="Total" xfId="43" builtinId="25" customBuiltin="1"/>
    <cellStyle name="Warning Text" xfId="4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ensus.gov/programs-surveys/acs/technical-documentation/code-lists.html" TargetMode="External"/><Relationship Id="rId1" Type="http://schemas.openxmlformats.org/officeDocument/2006/relationships/hyperlink" Target="https://www.census.gov/programs-surveys/acs/methodology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tabSelected="1" zoomScaleNormal="100" workbookViewId="0">
      <selection activeCell="O11" sqref="O11"/>
    </sheetView>
  </sheetViews>
  <sheetFormatPr defaultRowHeight="12.75" x14ac:dyDescent="0.2"/>
  <cols>
    <col min="1" max="1" width="38.7109375" customWidth="1"/>
    <col min="2" max="2" width="9.28515625" customWidth="1"/>
    <col min="3" max="3" width="11" customWidth="1"/>
    <col min="4" max="4" width="9.28515625" customWidth="1"/>
    <col min="5" max="5" width="11" customWidth="1"/>
    <col min="6" max="6" width="9.28515625" customWidth="1"/>
  </cols>
  <sheetData>
    <row r="1" spans="1:11" ht="16.5" x14ac:dyDescent="0.2">
      <c r="A1" s="1" t="s">
        <v>22</v>
      </c>
    </row>
    <row r="2" spans="1:11" ht="4.5" customHeight="1" thickBot="1" x14ac:dyDescent="0.25"/>
    <row r="3" spans="1:11" ht="12.75" customHeight="1" x14ac:dyDescent="0.2">
      <c r="A3" s="35"/>
      <c r="B3" s="33" t="s">
        <v>0</v>
      </c>
      <c r="C3" s="34"/>
      <c r="D3" s="33" t="s">
        <v>23</v>
      </c>
      <c r="E3" s="34"/>
      <c r="F3" s="2"/>
    </row>
    <row r="4" spans="1:11" ht="41.25" customHeight="1" thickBot="1" x14ac:dyDescent="0.25">
      <c r="A4" s="36"/>
      <c r="B4" s="3" t="s">
        <v>1</v>
      </c>
      <c r="C4" s="4" t="s">
        <v>2</v>
      </c>
      <c r="D4" s="3" t="s">
        <v>1</v>
      </c>
      <c r="E4" s="4" t="s">
        <v>2</v>
      </c>
      <c r="F4" s="5" t="s">
        <v>3</v>
      </c>
    </row>
    <row r="5" spans="1:11" x14ac:dyDescent="0.2">
      <c r="A5" s="6" t="s">
        <v>4</v>
      </c>
      <c r="B5" s="7">
        <v>492276</v>
      </c>
      <c r="C5" s="8">
        <f>B5/B$5</f>
        <v>1</v>
      </c>
      <c r="D5" s="7">
        <v>491845</v>
      </c>
      <c r="E5" s="8">
        <f>D5/D$5</f>
        <v>1</v>
      </c>
      <c r="F5" s="9">
        <f>D5-B5</f>
        <v>-431</v>
      </c>
    </row>
    <row r="6" spans="1:11" x14ac:dyDescent="0.2">
      <c r="A6" s="10" t="s">
        <v>5</v>
      </c>
      <c r="B6" s="37"/>
      <c r="C6" s="38"/>
      <c r="D6" s="39"/>
      <c r="E6" s="40"/>
      <c r="F6" s="11"/>
    </row>
    <row r="7" spans="1:11" x14ac:dyDescent="0.2">
      <c r="A7" s="12" t="s">
        <v>6</v>
      </c>
      <c r="B7" s="13">
        <v>369551</v>
      </c>
      <c r="C7" s="14">
        <f t="shared" ref="C7:C14" si="0">B7/B$5</f>
        <v>0.7506987949849272</v>
      </c>
      <c r="D7" s="13">
        <v>345681</v>
      </c>
      <c r="E7" s="14">
        <f t="shared" ref="E7:E14" si="1">D7/D$5</f>
        <v>0.7028250770059673</v>
      </c>
      <c r="F7" s="11">
        <f t="shared" ref="F7:F14" si="2">D7-B7</f>
        <v>-23870</v>
      </c>
    </row>
    <row r="8" spans="1:11" x14ac:dyDescent="0.2">
      <c r="A8" s="12" t="s">
        <v>7</v>
      </c>
      <c r="B8" s="13">
        <v>14134</v>
      </c>
      <c r="C8" s="14">
        <f t="shared" si="0"/>
        <v>2.8711535805117455E-2</v>
      </c>
      <c r="D8" s="13">
        <v>16263</v>
      </c>
      <c r="E8" s="14">
        <f t="shared" si="1"/>
        <v>3.3065294960810822E-2</v>
      </c>
      <c r="F8" s="11">
        <f t="shared" si="2"/>
        <v>2129</v>
      </c>
    </row>
    <row r="9" spans="1:11" x14ac:dyDescent="0.2">
      <c r="A9" s="12" t="s">
        <v>8</v>
      </c>
      <c r="B9" s="13">
        <v>369</v>
      </c>
      <c r="C9" s="14">
        <f t="shared" si="0"/>
        <v>7.4957950418058162E-4</v>
      </c>
      <c r="D9" s="15">
        <v>74</v>
      </c>
      <c r="E9" s="14">
        <f t="shared" si="1"/>
        <v>1.5045390316054854E-4</v>
      </c>
      <c r="F9" s="11">
        <f t="shared" si="2"/>
        <v>-295</v>
      </c>
    </row>
    <row r="10" spans="1:11" x14ac:dyDescent="0.2">
      <c r="A10" s="12" t="s">
        <v>9</v>
      </c>
      <c r="B10" s="13">
        <v>43862</v>
      </c>
      <c r="C10" s="14">
        <f t="shared" si="0"/>
        <v>8.9100423339752502E-2</v>
      </c>
      <c r="D10" s="13">
        <v>52992</v>
      </c>
      <c r="E10" s="14">
        <f t="shared" si="1"/>
        <v>0.10774125994978093</v>
      </c>
      <c r="F10" s="11">
        <f t="shared" si="2"/>
        <v>9130</v>
      </c>
    </row>
    <row r="11" spans="1:11" x14ac:dyDescent="0.2">
      <c r="A11" s="12" t="s">
        <v>10</v>
      </c>
      <c r="B11" s="13">
        <v>70</v>
      </c>
      <c r="C11" s="14">
        <f t="shared" si="0"/>
        <v>1.4219665390959542E-4</v>
      </c>
      <c r="D11" s="15">
        <v>0</v>
      </c>
      <c r="E11" s="14">
        <f t="shared" si="1"/>
        <v>0</v>
      </c>
      <c r="F11" s="11">
        <f t="shared" si="2"/>
        <v>-70</v>
      </c>
      <c r="J11" s="21"/>
      <c r="K11" s="20"/>
    </row>
    <row r="12" spans="1:11" x14ac:dyDescent="0.2">
      <c r="A12" s="12" t="s">
        <v>11</v>
      </c>
      <c r="B12" s="13">
        <v>806</v>
      </c>
      <c r="C12" s="14">
        <f t="shared" si="0"/>
        <v>1.6372929007304846E-3</v>
      </c>
      <c r="D12" s="13">
        <v>1303</v>
      </c>
      <c r="E12" s="14">
        <f t="shared" si="1"/>
        <v>2.6492085921377669E-3</v>
      </c>
      <c r="F12" s="11">
        <f t="shared" si="2"/>
        <v>497</v>
      </c>
    </row>
    <row r="13" spans="1:11" x14ac:dyDescent="0.2">
      <c r="A13" s="12" t="s">
        <v>12</v>
      </c>
      <c r="B13" s="13">
        <v>7002</v>
      </c>
      <c r="C13" s="14">
        <f t="shared" si="0"/>
        <v>1.4223728152499816E-2</v>
      </c>
      <c r="D13" s="13">
        <v>7385</v>
      </c>
      <c r="E13" s="14">
        <f t="shared" si="1"/>
        <v>1.5014892903252041E-2</v>
      </c>
      <c r="F13" s="11">
        <f t="shared" si="2"/>
        <v>383</v>
      </c>
    </row>
    <row r="14" spans="1:11" ht="13.5" thickBot="1" x14ac:dyDescent="0.25">
      <c r="A14" s="16" t="s">
        <v>13</v>
      </c>
      <c r="B14" s="17">
        <v>56482</v>
      </c>
      <c r="C14" s="18">
        <f t="shared" si="0"/>
        <v>0.11473644865888241</v>
      </c>
      <c r="D14" s="17">
        <v>68147</v>
      </c>
      <c r="E14" s="18">
        <f t="shared" si="1"/>
        <v>0.13855381268489056</v>
      </c>
      <c r="F14" s="19">
        <f t="shared" si="2"/>
        <v>11665</v>
      </c>
    </row>
    <row r="15" spans="1:11" ht="4.5" customHeight="1" x14ac:dyDescent="0.2">
      <c r="B15" s="20"/>
      <c r="C15" s="20"/>
      <c r="E15" s="21"/>
      <c r="F15" s="20"/>
    </row>
    <row r="16" spans="1:11" x14ac:dyDescent="0.2">
      <c r="A16" s="22" t="s">
        <v>24</v>
      </c>
      <c r="B16" s="20"/>
      <c r="C16" s="20"/>
      <c r="D16" s="20"/>
    </row>
    <row r="17" spans="1:11" x14ac:dyDescent="0.2">
      <c r="A17" s="22" t="s">
        <v>19</v>
      </c>
      <c r="B17" s="20"/>
      <c r="C17" s="20"/>
      <c r="D17" s="20"/>
    </row>
    <row r="18" spans="1:11" ht="38.25" customHeight="1" x14ac:dyDescent="0.2"/>
    <row r="19" spans="1:11" ht="16.5" x14ac:dyDescent="0.2">
      <c r="A19" s="1" t="s">
        <v>25</v>
      </c>
      <c r="E19" s="21"/>
      <c r="F19" s="20"/>
    </row>
    <row r="20" spans="1:11" ht="4.5" customHeight="1" thickBot="1" x14ac:dyDescent="0.25">
      <c r="E20" s="21"/>
      <c r="F20" s="20"/>
    </row>
    <row r="21" spans="1:11" ht="12.75" customHeight="1" x14ac:dyDescent="0.2">
      <c r="A21" s="35"/>
      <c r="B21" s="33" t="s">
        <v>0</v>
      </c>
      <c r="C21" s="34"/>
      <c r="D21" s="33" t="s">
        <v>23</v>
      </c>
      <c r="E21" s="34"/>
      <c r="F21" s="23"/>
    </row>
    <row r="22" spans="1:11" ht="41.25" customHeight="1" thickBot="1" x14ac:dyDescent="0.25">
      <c r="A22" s="36"/>
      <c r="B22" s="3" t="s">
        <v>1</v>
      </c>
      <c r="C22" s="4" t="s">
        <v>2</v>
      </c>
      <c r="D22" s="3" t="s">
        <v>1</v>
      </c>
      <c r="E22" s="4" t="s">
        <v>2</v>
      </c>
      <c r="F22" s="5" t="s">
        <v>3</v>
      </c>
    </row>
    <row r="23" spans="1:11" x14ac:dyDescent="0.2">
      <c r="A23" s="24" t="s">
        <v>4</v>
      </c>
      <c r="B23" s="25">
        <v>8791894</v>
      </c>
      <c r="C23" s="26">
        <f>B23/B$23</f>
        <v>1</v>
      </c>
      <c r="D23" s="25">
        <v>8882190</v>
      </c>
      <c r="E23" s="26">
        <f>D23/D$23</f>
        <v>1</v>
      </c>
      <c r="F23" s="27">
        <f>D23-B23</f>
        <v>90296</v>
      </c>
    </row>
    <row r="24" spans="1:11" x14ac:dyDescent="0.2">
      <c r="A24" s="10" t="s">
        <v>5</v>
      </c>
      <c r="B24" s="37"/>
      <c r="C24" s="38"/>
      <c r="D24" s="37"/>
      <c r="E24" s="38"/>
      <c r="F24" s="11"/>
    </row>
    <row r="25" spans="1:11" x14ac:dyDescent="0.2">
      <c r="A25" s="12" t="s">
        <v>6</v>
      </c>
      <c r="B25" s="28">
        <v>5214878</v>
      </c>
      <c r="C25" s="14">
        <f t="shared" ref="C25:C32" si="3">B25/B$23</f>
        <v>0.59314614120688902</v>
      </c>
      <c r="D25" s="28">
        <v>4824866</v>
      </c>
      <c r="E25" s="14">
        <f t="shared" ref="E25:E32" si="4">D25/D$23</f>
        <v>0.54320679922406523</v>
      </c>
      <c r="F25" s="11">
        <f t="shared" ref="F25:F32" si="5">D25-B25</f>
        <v>-390012</v>
      </c>
    </row>
    <row r="26" spans="1:11" x14ac:dyDescent="0.2">
      <c r="A26" s="12" t="s">
        <v>7</v>
      </c>
      <c r="B26" s="28">
        <v>1125401</v>
      </c>
      <c r="C26" s="14">
        <f t="shared" si="3"/>
        <v>0.12800438676808432</v>
      </c>
      <c r="D26" s="28">
        <v>1124643</v>
      </c>
      <c r="E26" s="14">
        <f t="shared" si="4"/>
        <v>0.12661775980923623</v>
      </c>
      <c r="F26" s="11">
        <f t="shared" si="5"/>
        <v>-758</v>
      </c>
    </row>
    <row r="27" spans="1:11" x14ac:dyDescent="0.2">
      <c r="A27" s="12" t="s">
        <v>8</v>
      </c>
      <c r="B27" s="28">
        <v>12227</v>
      </c>
      <c r="C27" s="14">
        <f t="shared" si="3"/>
        <v>1.3907128543633488E-3</v>
      </c>
      <c r="D27" s="28">
        <v>9261</v>
      </c>
      <c r="E27" s="14">
        <f t="shared" si="4"/>
        <v>1.0426482657993131E-3</v>
      </c>
      <c r="F27" s="11">
        <f t="shared" si="5"/>
        <v>-2966</v>
      </c>
    </row>
    <row r="28" spans="1:11" x14ac:dyDescent="0.2">
      <c r="A28" s="12" t="s">
        <v>9</v>
      </c>
      <c r="B28" s="28">
        <v>719827</v>
      </c>
      <c r="C28" s="14">
        <f t="shared" si="3"/>
        <v>8.1873939790447881E-2</v>
      </c>
      <c r="D28" s="28">
        <v>849020</v>
      </c>
      <c r="E28" s="14">
        <f t="shared" si="4"/>
        <v>9.5586786592045433E-2</v>
      </c>
      <c r="F28" s="11">
        <f t="shared" si="5"/>
        <v>129193</v>
      </c>
      <c r="J28" s="21"/>
    </row>
    <row r="29" spans="1:11" x14ac:dyDescent="0.2">
      <c r="A29" s="12" t="s">
        <v>10</v>
      </c>
      <c r="B29" s="28">
        <v>1963</v>
      </c>
      <c r="C29" s="14">
        <f t="shared" si="3"/>
        <v>2.2327384747814293E-4</v>
      </c>
      <c r="D29" s="28">
        <v>2714</v>
      </c>
      <c r="E29" s="14">
        <f t="shared" si="4"/>
        <v>3.0555527409343864E-4</v>
      </c>
      <c r="F29" s="11">
        <f t="shared" si="5"/>
        <v>751</v>
      </c>
      <c r="K29" s="20"/>
    </row>
    <row r="30" spans="1:11" x14ac:dyDescent="0.2">
      <c r="A30" s="12" t="s">
        <v>11</v>
      </c>
      <c r="B30" s="28">
        <v>27610</v>
      </c>
      <c r="C30" s="14">
        <f t="shared" si="3"/>
        <v>3.1403927299396466E-3</v>
      </c>
      <c r="D30" s="28">
        <v>47706</v>
      </c>
      <c r="E30" s="14">
        <f t="shared" si="4"/>
        <v>5.3709726993005106E-3</v>
      </c>
      <c r="F30" s="11">
        <f t="shared" si="5"/>
        <v>20096</v>
      </c>
    </row>
    <row r="31" spans="1:11" x14ac:dyDescent="0.2">
      <c r="A31" s="12" t="s">
        <v>12</v>
      </c>
      <c r="B31" s="28">
        <v>134844</v>
      </c>
      <c r="C31" s="14">
        <f t="shared" si="3"/>
        <v>1.5337309571748704E-2</v>
      </c>
      <c r="D31" s="28">
        <v>167135</v>
      </c>
      <c r="E31" s="14">
        <f t="shared" si="4"/>
        <v>1.881686836241963E-2</v>
      </c>
      <c r="F31" s="11">
        <f t="shared" si="5"/>
        <v>32291</v>
      </c>
    </row>
    <row r="32" spans="1:11" ht="13.5" thickBot="1" x14ac:dyDescent="0.25">
      <c r="A32" s="16" t="s">
        <v>14</v>
      </c>
      <c r="B32" s="29">
        <v>1555144</v>
      </c>
      <c r="C32" s="18">
        <f t="shared" si="3"/>
        <v>0.17688384323104897</v>
      </c>
      <c r="D32" s="29">
        <v>1856845</v>
      </c>
      <c r="E32" s="18">
        <f t="shared" si="4"/>
        <v>0.20905260977304022</v>
      </c>
      <c r="F32" s="19">
        <f t="shared" si="5"/>
        <v>301701</v>
      </c>
    </row>
    <row r="33" spans="1:6" ht="4.5" customHeight="1" x14ac:dyDescent="0.2">
      <c r="B33" s="20"/>
      <c r="C33" s="20"/>
      <c r="E33" s="21"/>
    </row>
    <row r="34" spans="1:6" x14ac:dyDescent="0.2">
      <c r="A34" s="22" t="s">
        <v>24</v>
      </c>
      <c r="B34" s="20"/>
      <c r="C34" s="21"/>
    </row>
    <row r="35" spans="1:6" x14ac:dyDescent="0.2">
      <c r="A35" s="22" t="s">
        <v>19</v>
      </c>
      <c r="B35" s="20"/>
      <c r="C35" s="21"/>
    </row>
    <row r="36" spans="1:6" ht="4.5" customHeight="1" x14ac:dyDescent="0.2">
      <c r="A36" s="22"/>
      <c r="B36" s="20"/>
      <c r="C36" s="21"/>
    </row>
    <row r="37" spans="1:6" ht="35.25" customHeight="1" x14ac:dyDescent="0.2">
      <c r="A37" s="42" t="s">
        <v>18</v>
      </c>
      <c r="B37" s="42"/>
      <c r="C37" s="42"/>
      <c r="D37" s="42"/>
      <c r="E37" s="42"/>
    </row>
    <row r="38" spans="1:6" ht="4.5" customHeight="1" x14ac:dyDescent="0.2">
      <c r="A38" s="22"/>
      <c r="B38" s="20"/>
      <c r="C38" s="21"/>
    </row>
    <row r="39" spans="1:6" ht="45" customHeight="1" x14ac:dyDescent="0.2">
      <c r="A39" s="41" t="s">
        <v>15</v>
      </c>
      <c r="B39" s="41"/>
      <c r="C39" s="41"/>
      <c r="D39" s="41"/>
      <c r="E39" s="41"/>
      <c r="F39" s="32"/>
    </row>
    <row r="40" spans="1:6" ht="4.5" customHeight="1" x14ac:dyDescent="0.2">
      <c r="A40" s="30"/>
      <c r="B40" s="30"/>
      <c r="C40" s="30"/>
      <c r="D40" s="30"/>
      <c r="E40" s="30"/>
      <c r="F40" s="30"/>
    </row>
    <row r="41" spans="1:6" x14ac:dyDescent="0.2">
      <c r="A41" s="22" t="s">
        <v>16</v>
      </c>
      <c r="B41" s="31" t="s">
        <v>20</v>
      </c>
      <c r="C41" s="20"/>
      <c r="E41" s="20"/>
      <c r="F41" s="20"/>
    </row>
    <row r="42" spans="1:6" x14ac:dyDescent="0.2">
      <c r="A42" s="22" t="s">
        <v>17</v>
      </c>
      <c r="B42" s="31" t="s">
        <v>21</v>
      </c>
      <c r="C42" s="20"/>
      <c r="E42" s="20"/>
      <c r="F42" s="20"/>
    </row>
    <row r="43" spans="1:6" ht="4.5" customHeight="1" x14ac:dyDescent="0.2"/>
    <row r="44" spans="1:6" x14ac:dyDescent="0.2">
      <c r="A44" s="22" t="s">
        <v>26</v>
      </c>
    </row>
  </sheetData>
  <mergeCells count="12">
    <mergeCell ref="A39:E39"/>
    <mergeCell ref="A21:A22"/>
    <mergeCell ref="B21:C21"/>
    <mergeCell ref="D21:E21"/>
    <mergeCell ref="B24:C24"/>
    <mergeCell ref="D24:E24"/>
    <mergeCell ref="A37:E37"/>
    <mergeCell ref="B3:C3"/>
    <mergeCell ref="D3:E3"/>
    <mergeCell ref="A3:A4"/>
    <mergeCell ref="B6:C6"/>
    <mergeCell ref="D6:E6"/>
  </mergeCells>
  <phoneticPr fontId="19" type="noConversion"/>
  <hyperlinks>
    <hyperlink ref="B41" r:id="rId1"/>
    <hyperlink ref="B42" r:id="rId2"/>
  </hyperlinks>
  <printOptions horizontalCentered="1"/>
  <pageMargins left="0.75" right="0.75" top="1" bottom="1" header="0.5" footer="0.5"/>
  <pageSetup scale="93"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Race 10-19</vt:lpstr>
    </vt:vector>
  </TitlesOfParts>
  <Company>County of Morris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ITD</dc:creator>
  <cp:lastModifiedBy>Sitlick, Kevin</cp:lastModifiedBy>
  <cp:lastPrinted>2017-09-15T15:25:50Z</cp:lastPrinted>
  <dcterms:created xsi:type="dcterms:W3CDTF">2011-02-24T19:33:59Z</dcterms:created>
  <dcterms:modified xsi:type="dcterms:W3CDTF">2020-10-09T17:50:02Z</dcterms:modified>
</cp:coreProperties>
</file>