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\\admcfile\work\Planning_&amp;_Development\PLANNING BOARD\Long Range\Demographics Page\2019-2015 ACS\"/>
    </mc:Choice>
  </mc:AlternateContent>
  <xr:revisionPtr revIDLastSave="0" documentId="13_ncr:1_{F3678E06-6FE3-41E2-8C6A-7EE6D41F3E5F}" xr6:coauthVersionLast="36" xr6:coauthVersionMax="36" xr10:uidLastSave="{00000000-0000-0000-0000-000000000000}"/>
  <bookViews>
    <workbookView xWindow="0" yWindow="0" windowWidth="19200" windowHeight="11880" xr2:uid="{00000000-000D-0000-FFFF-FFFF00000000}"/>
  </bookViews>
  <sheets>
    <sheet name="Commute" sheetId="1" r:id="rId1"/>
  </sheets>
  <definedNames>
    <definedName name="_xlnm.Print_Area" localSheetId="0">Commute!$A$1:$O$54</definedName>
  </definedNames>
  <calcPr calcId="191029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L44" i="1"/>
  <c r="J44" i="1"/>
  <c r="H44" i="1"/>
  <c r="F44" i="1"/>
  <c r="D44" i="1"/>
  <c r="D45" i="1"/>
  <c r="F45" i="1"/>
  <c r="H45" i="1"/>
  <c r="J45" i="1"/>
  <c r="L45" i="1"/>
  <c r="N45" i="1"/>
</calcChain>
</file>

<file path=xl/sharedStrings.xml><?xml version="1.0" encoding="utf-8"?>
<sst xmlns="http://schemas.openxmlformats.org/spreadsheetml/2006/main" count="70" uniqueCount="60">
  <si>
    <t>Municipality</t>
  </si>
  <si>
    <t>Workers 16 years and over</t>
  </si>
  <si>
    <t>Car,truck, or van - drove alone</t>
  </si>
  <si>
    <t>Car,truck, or van - carpooled</t>
  </si>
  <si>
    <t>Public Transportation</t>
  </si>
  <si>
    <t>Walked</t>
  </si>
  <si>
    <t>Other means</t>
  </si>
  <si>
    <t>Worked at home</t>
  </si>
  <si>
    <t>Mean travel time to work (Minutes)</t>
  </si>
  <si>
    <t>Number</t>
  </si>
  <si>
    <t>Percent</t>
  </si>
  <si>
    <t xml:space="preserve">Boonton </t>
  </si>
  <si>
    <t>Boonton Twp.</t>
  </si>
  <si>
    <t xml:space="preserve">Butler </t>
  </si>
  <si>
    <t>Chatham Boro.</t>
  </si>
  <si>
    <t>Chatham Twp.</t>
  </si>
  <si>
    <t>Chester Boro.</t>
  </si>
  <si>
    <t>Chester Twp.</t>
  </si>
  <si>
    <t>Denville</t>
  </si>
  <si>
    <t>Dover</t>
  </si>
  <si>
    <t>East Hanover</t>
  </si>
  <si>
    <t>Florham Park</t>
  </si>
  <si>
    <t xml:space="preserve">Hanover </t>
  </si>
  <si>
    <t>Harding</t>
  </si>
  <si>
    <t xml:space="preserve">Jefferson </t>
  </si>
  <si>
    <t>Kinnelon</t>
  </si>
  <si>
    <t>Lincoln Park</t>
  </si>
  <si>
    <t xml:space="preserve">Long Hill </t>
  </si>
  <si>
    <t>Madison</t>
  </si>
  <si>
    <t>Mendham Boro.</t>
  </si>
  <si>
    <t>Mendham Twp.</t>
  </si>
  <si>
    <t>Mine Hill</t>
  </si>
  <si>
    <t>Montville</t>
  </si>
  <si>
    <t>Morris Twp.</t>
  </si>
  <si>
    <t>Morris Plains</t>
  </si>
  <si>
    <t xml:space="preserve">Morristown </t>
  </si>
  <si>
    <t>Mountain Lakes</t>
  </si>
  <si>
    <t>Mount Arlington</t>
  </si>
  <si>
    <t>Mount Olive</t>
  </si>
  <si>
    <t>Netcong</t>
  </si>
  <si>
    <t>Parsippany</t>
  </si>
  <si>
    <t>Pequannock</t>
  </si>
  <si>
    <t xml:space="preserve">Randolph </t>
  </si>
  <si>
    <t>Riverdale</t>
  </si>
  <si>
    <t>Rockaway Boro.</t>
  </si>
  <si>
    <t>Rockaway Twp.</t>
  </si>
  <si>
    <t>Roxbury</t>
  </si>
  <si>
    <t>Victory Gardens</t>
  </si>
  <si>
    <t>Washington</t>
  </si>
  <si>
    <t>Wharton</t>
  </si>
  <si>
    <t>Morris County</t>
  </si>
  <si>
    <t>New Jersey</t>
  </si>
  <si>
    <t>Data are based on a sample and are subject to sampling variability. The degree of uncertainty for an estimate arising from sampling variability is represented through the use of a margin of error, which may be relatively large for smaller geographies and population sub-groups.   In addition to sampling variability, the ACS estimates are subject to nonsampling error.</t>
  </si>
  <si>
    <t>For information on ACS methodology, see:</t>
  </si>
  <si>
    <t xml:space="preserve">For information on Accuracy of Data, see: </t>
  </si>
  <si>
    <t>http://www.census.gov/programs-surveys/acs/methodology.html</t>
  </si>
  <si>
    <t>http://census.gov/programs-surveys/acs/technical-documentation/code-lists.html</t>
  </si>
  <si>
    <t>Means of Transportation to Work by Municipality, 2015 - 2019 (Five-Year Estimates)</t>
  </si>
  <si>
    <t>SOURCE: U.S. Census Bureau, 2015 - 2019 American Community Survey</t>
  </si>
  <si>
    <t>Table Revised: 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</si>
</sst>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9" x14ac:knownFonts="1">
    <font>
      <sz val="10"/>
      <name val="Arial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0" borderId="0" xfId="0" applyFont="1"/>
    <xf numFmtId="3" fontId="0" fillId="0" borderId="0" xfId="0" applyNumberFormat="1"/>
    <xf numFmtId="3" fontId="2" fillId="0" borderId="1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0" fontId="3" fillId="0" borderId="0" xfId="0" applyFont="1"/>
    <xf numFmtId="0" fontId="4" fillId="0" borderId="3" xfId="0" applyFont="1" applyBorder="1"/>
    <xf numFmtId="3" fontId="4" fillId="0" borderId="3" xfId="0" applyNumberFormat="1" applyFont="1" applyBorder="1"/>
    <xf numFmtId="3" fontId="4" fillId="0" borderId="4" xfId="0" applyNumberFormat="1" applyFont="1" applyBorder="1"/>
    <xf numFmtId="164" fontId="4" fillId="0" borderId="5" xfId="0" applyNumberFormat="1" applyFont="1" applyBorder="1"/>
    <xf numFmtId="165" fontId="4" fillId="0" borderId="6" xfId="0" applyNumberFormat="1" applyFont="1" applyBorder="1"/>
    <xf numFmtId="0" fontId="4" fillId="0" borderId="7" xfId="0" applyFont="1" applyBorder="1"/>
    <xf numFmtId="3" fontId="4" fillId="0" borderId="7" xfId="0" applyNumberFormat="1" applyFont="1" applyBorder="1"/>
    <xf numFmtId="3" fontId="4" fillId="0" borderId="8" xfId="0" applyNumberFormat="1" applyFont="1" applyBorder="1"/>
    <xf numFmtId="164" fontId="4" fillId="0" borderId="9" xfId="0" applyNumberFormat="1" applyFont="1" applyBorder="1"/>
    <xf numFmtId="165" fontId="4" fillId="0" borderId="10" xfId="0" applyNumberFormat="1" applyFont="1" applyBorder="1"/>
    <xf numFmtId="0" fontId="4" fillId="0" borderId="11" xfId="0" applyFont="1" applyBorder="1"/>
    <xf numFmtId="3" fontId="4" fillId="0" borderId="11" xfId="0" applyNumberFormat="1" applyFont="1" applyBorder="1"/>
    <xf numFmtId="3" fontId="4" fillId="0" borderId="12" xfId="0" applyNumberFormat="1" applyFont="1" applyBorder="1"/>
    <xf numFmtId="164" fontId="4" fillId="0" borderId="13" xfId="0" applyNumberFormat="1" applyFont="1" applyBorder="1"/>
    <xf numFmtId="165" fontId="4" fillId="0" borderId="14" xfId="0" applyNumberFormat="1" applyFont="1" applyBorder="1"/>
    <xf numFmtId="0" fontId="2" fillId="0" borderId="15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5" fontId="2" fillId="0" borderId="18" xfId="0" applyNumberFormat="1" applyFont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wrapText="1"/>
    </xf>
    <xf numFmtId="0" fontId="7" fillId="0" borderId="0" xfId="0" applyFont="1"/>
    <xf numFmtId="3" fontId="8" fillId="0" borderId="0" xfId="1" applyNumberFormat="1" applyFont="1" applyAlignment="1" applyProtection="1"/>
    <xf numFmtId="0" fontId="5" fillId="0" borderId="0" xfId="0" applyFont="1" applyFill="1" applyBorder="1" applyAlignment="1">
      <alignment wrapText="1"/>
    </xf>
    <xf numFmtId="164" fontId="0" fillId="0" borderId="0" xfId="0" applyNumberFormat="1"/>
    <xf numFmtId="0" fontId="5" fillId="0" borderId="0" xfId="0" applyFont="1" applyFill="1" applyBorder="1" applyAlignment="1">
      <alignment horizontal="left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ensus.gov/programs-surveys/acs/technical-documentation/code-lists.html" TargetMode="External"/><Relationship Id="rId1" Type="http://schemas.openxmlformats.org/officeDocument/2006/relationships/hyperlink" Target="http://www.census.gov/programs-surveys/acs/methodolog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4"/>
  <sheetViews>
    <sheetView tabSelected="1" zoomScaleNormal="100" workbookViewId="0">
      <selection activeCell="T13" sqref="T13"/>
    </sheetView>
  </sheetViews>
  <sheetFormatPr defaultRowHeight="12.75" x14ac:dyDescent="0.2"/>
  <cols>
    <col min="1" max="1" width="18.140625" customWidth="1"/>
    <col min="2" max="14" width="9" style="2" customWidth="1"/>
    <col min="15" max="15" width="11.28515625" style="2" customWidth="1"/>
  </cols>
  <sheetData>
    <row r="1" spans="1:17" ht="18" x14ac:dyDescent="0.25">
      <c r="A1" s="1" t="s">
        <v>57</v>
      </c>
    </row>
    <row r="2" spans="1:17" ht="4.5" customHeight="1" thickBot="1" x14ac:dyDescent="0.25"/>
    <row r="3" spans="1:17" ht="28.5" customHeight="1" x14ac:dyDescent="0.2">
      <c r="A3" s="33" t="s">
        <v>0</v>
      </c>
      <c r="B3" s="37" t="s">
        <v>1</v>
      </c>
      <c r="C3" s="35" t="s">
        <v>2</v>
      </c>
      <c r="D3" s="36"/>
      <c r="E3" s="35" t="s">
        <v>3</v>
      </c>
      <c r="F3" s="36"/>
      <c r="G3" s="35" t="s">
        <v>4</v>
      </c>
      <c r="H3" s="36"/>
      <c r="I3" s="35" t="s">
        <v>5</v>
      </c>
      <c r="J3" s="36"/>
      <c r="K3" s="35" t="s">
        <v>6</v>
      </c>
      <c r="L3" s="36"/>
      <c r="M3" s="35" t="s">
        <v>7</v>
      </c>
      <c r="N3" s="36"/>
      <c r="O3" s="39" t="s">
        <v>8</v>
      </c>
    </row>
    <row r="4" spans="1:17" s="5" customFormat="1" ht="13.5" thickBot="1" x14ac:dyDescent="0.25">
      <c r="A4" s="34"/>
      <c r="B4" s="38"/>
      <c r="C4" s="3" t="s">
        <v>9</v>
      </c>
      <c r="D4" s="4" t="s">
        <v>10</v>
      </c>
      <c r="E4" s="3" t="s">
        <v>9</v>
      </c>
      <c r="F4" s="4" t="s">
        <v>10</v>
      </c>
      <c r="G4" s="3" t="s">
        <v>9</v>
      </c>
      <c r="H4" s="4" t="s">
        <v>10</v>
      </c>
      <c r="I4" s="3" t="s">
        <v>9</v>
      </c>
      <c r="J4" s="4" t="s">
        <v>10</v>
      </c>
      <c r="K4" s="3" t="s">
        <v>9</v>
      </c>
      <c r="L4" s="4" t="s">
        <v>10</v>
      </c>
      <c r="M4" s="3" t="s">
        <v>9</v>
      </c>
      <c r="N4" s="4" t="s">
        <v>10</v>
      </c>
      <c r="O4" s="40"/>
    </row>
    <row r="5" spans="1:17" x14ac:dyDescent="0.2">
      <c r="A5" s="6" t="s">
        <v>11</v>
      </c>
      <c r="B5" s="7">
        <v>4849</v>
      </c>
      <c r="C5" s="8">
        <v>3738</v>
      </c>
      <c r="D5" s="9">
        <f t="shared" ref="D5:D45" si="0">C5/$B5</f>
        <v>0.77088059393689423</v>
      </c>
      <c r="E5" s="8">
        <v>483</v>
      </c>
      <c r="F5" s="9">
        <f t="shared" ref="F5:F45" si="1">E5/$B5</f>
        <v>9.9608166632295325E-2</v>
      </c>
      <c r="G5" s="8">
        <v>136</v>
      </c>
      <c r="H5" s="9">
        <f t="shared" ref="H5:H45" si="2">G5/$B5</f>
        <v>2.8047020004124561E-2</v>
      </c>
      <c r="I5" s="8">
        <v>157</v>
      </c>
      <c r="J5" s="9">
        <f t="shared" ref="J5:J45" si="3">I5/$B5</f>
        <v>3.2377809857702618E-2</v>
      </c>
      <c r="K5" s="8">
        <v>34</v>
      </c>
      <c r="L5" s="9">
        <f t="shared" ref="L5:L45" si="4">K5/$B5</f>
        <v>7.0117550010311402E-3</v>
      </c>
      <c r="M5" s="8">
        <v>301</v>
      </c>
      <c r="N5" s="9">
        <f t="shared" ref="N5:N45" si="5">M5/$B5</f>
        <v>6.2074654567952157E-2</v>
      </c>
      <c r="O5" s="10">
        <v>29.4</v>
      </c>
      <c r="Q5" s="31"/>
    </row>
    <row r="6" spans="1:17" x14ac:dyDescent="0.2">
      <c r="A6" s="11" t="s">
        <v>12</v>
      </c>
      <c r="B6" s="12">
        <v>2063</v>
      </c>
      <c r="C6" s="13">
        <v>1602</v>
      </c>
      <c r="D6" s="14">
        <f t="shared" si="0"/>
        <v>0.77653902084343185</v>
      </c>
      <c r="E6" s="13">
        <v>136</v>
      </c>
      <c r="F6" s="14">
        <f t="shared" si="1"/>
        <v>6.592341250605914E-2</v>
      </c>
      <c r="G6" s="13">
        <v>114</v>
      </c>
      <c r="H6" s="14">
        <f t="shared" si="2"/>
        <v>5.5259331071255455E-2</v>
      </c>
      <c r="I6" s="13">
        <v>44</v>
      </c>
      <c r="J6" s="14">
        <f t="shared" si="3"/>
        <v>2.1328162869607366E-2</v>
      </c>
      <c r="K6" s="13">
        <v>25</v>
      </c>
      <c r="L6" s="14">
        <f t="shared" si="4"/>
        <v>1.2118274357731459E-2</v>
      </c>
      <c r="M6" s="13">
        <v>142</v>
      </c>
      <c r="N6" s="14">
        <f t="shared" si="5"/>
        <v>6.8831798351914691E-2</v>
      </c>
      <c r="O6" s="15">
        <v>32</v>
      </c>
      <c r="Q6" s="31"/>
    </row>
    <row r="7" spans="1:17" x14ac:dyDescent="0.2">
      <c r="A7" s="11" t="s">
        <v>13</v>
      </c>
      <c r="B7" s="12">
        <v>4520</v>
      </c>
      <c r="C7" s="13">
        <v>3672</v>
      </c>
      <c r="D7" s="14">
        <f t="shared" si="0"/>
        <v>0.81238938053097343</v>
      </c>
      <c r="E7" s="13">
        <v>399</v>
      </c>
      <c r="F7" s="14">
        <f t="shared" si="1"/>
        <v>8.8274336283185845E-2</v>
      </c>
      <c r="G7" s="13">
        <v>196</v>
      </c>
      <c r="H7" s="14">
        <f t="shared" si="2"/>
        <v>4.3362831858407079E-2</v>
      </c>
      <c r="I7" s="13">
        <v>174</v>
      </c>
      <c r="J7" s="14">
        <f t="shared" si="3"/>
        <v>3.8495575221238941E-2</v>
      </c>
      <c r="K7" s="13">
        <v>0</v>
      </c>
      <c r="L7" s="14">
        <f t="shared" si="4"/>
        <v>0</v>
      </c>
      <c r="M7" s="13">
        <v>79</v>
      </c>
      <c r="N7" s="14">
        <f t="shared" si="5"/>
        <v>1.7477876106194692E-2</v>
      </c>
      <c r="O7" s="15">
        <v>31.5</v>
      </c>
      <c r="Q7" s="31"/>
    </row>
    <row r="8" spans="1:17" x14ac:dyDescent="0.2">
      <c r="A8" s="11" t="s">
        <v>14</v>
      </c>
      <c r="B8" s="12">
        <v>3924</v>
      </c>
      <c r="C8" s="13">
        <v>2517</v>
      </c>
      <c r="D8" s="14">
        <f t="shared" si="0"/>
        <v>0.64143730886850148</v>
      </c>
      <c r="E8" s="13">
        <v>93</v>
      </c>
      <c r="F8" s="14">
        <f t="shared" si="1"/>
        <v>2.3700305810397553E-2</v>
      </c>
      <c r="G8" s="13">
        <v>978</v>
      </c>
      <c r="H8" s="14">
        <f t="shared" si="2"/>
        <v>0.2492354740061162</v>
      </c>
      <c r="I8" s="13">
        <v>43</v>
      </c>
      <c r="J8" s="14">
        <f t="shared" si="3"/>
        <v>1.0958205912334353E-2</v>
      </c>
      <c r="K8" s="13">
        <v>13</v>
      </c>
      <c r="L8" s="14">
        <f t="shared" si="4"/>
        <v>3.3129459734964322E-3</v>
      </c>
      <c r="M8" s="13">
        <v>280</v>
      </c>
      <c r="N8" s="14">
        <f t="shared" si="5"/>
        <v>7.1355759429153925E-2</v>
      </c>
      <c r="O8" s="15">
        <v>41.7</v>
      </c>
      <c r="Q8" s="31"/>
    </row>
    <row r="9" spans="1:17" x14ac:dyDescent="0.2">
      <c r="A9" s="11" t="s">
        <v>15</v>
      </c>
      <c r="B9" s="12">
        <v>4657</v>
      </c>
      <c r="C9" s="13">
        <v>3317</v>
      </c>
      <c r="D9" s="14">
        <f t="shared" si="0"/>
        <v>0.71226111230405842</v>
      </c>
      <c r="E9" s="13">
        <v>78</v>
      </c>
      <c r="F9" s="14">
        <f t="shared" si="1"/>
        <v>1.6748980030062272E-2</v>
      </c>
      <c r="G9" s="13">
        <v>883</v>
      </c>
      <c r="H9" s="14">
        <f t="shared" si="2"/>
        <v>0.18960704316083316</v>
      </c>
      <c r="I9" s="13">
        <v>45</v>
      </c>
      <c r="J9" s="14">
        <f t="shared" si="3"/>
        <v>9.6628730942666958E-3</v>
      </c>
      <c r="K9" s="13">
        <v>34</v>
      </c>
      <c r="L9" s="14">
        <f t="shared" si="4"/>
        <v>7.3008374490015028E-3</v>
      </c>
      <c r="M9" s="13">
        <v>300</v>
      </c>
      <c r="N9" s="14">
        <f t="shared" si="5"/>
        <v>6.441915396177797E-2</v>
      </c>
      <c r="O9" s="15">
        <v>38.4</v>
      </c>
      <c r="Q9" s="31"/>
    </row>
    <row r="10" spans="1:17" x14ac:dyDescent="0.2">
      <c r="A10" s="11" t="s">
        <v>16</v>
      </c>
      <c r="B10" s="12">
        <v>765</v>
      </c>
      <c r="C10" s="13">
        <v>573</v>
      </c>
      <c r="D10" s="14">
        <f t="shared" si="0"/>
        <v>0.74901960784313726</v>
      </c>
      <c r="E10" s="13">
        <v>36</v>
      </c>
      <c r="F10" s="14">
        <f t="shared" si="1"/>
        <v>4.7058823529411764E-2</v>
      </c>
      <c r="G10" s="13">
        <v>10</v>
      </c>
      <c r="H10" s="14">
        <f t="shared" si="2"/>
        <v>1.3071895424836602E-2</v>
      </c>
      <c r="I10" s="13">
        <v>76</v>
      </c>
      <c r="J10" s="14">
        <f t="shared" si="3"/>
        <v>9.9346405228758164E-2</v>
      </c>
      <c r="K10" s="13">
        <v>11</v>
      </c>
      <c r="L10" s="14">
        <f t="shared" si="4"/>
        <v>1.4379084967320261E-2</v>
      </c>
      <c r="M10" s="13">
        <v>59</v>
      </c>
      <c r="N10" s="14">
        <f t="shared" si="5"/>
        <v>7.7124183006535951E-2</v>
      </c>
      <c r="O10" s="15">
        <v>27.8</v>
      </c>
      <c r="Q10" s="31"/>
    </row>
    <row r="11" spans="1:17" x14ac:dyDescent="0.2">
      <c r="A11" s="11" t="s">
        <v>17</v>
      </c>
      <c r="B11" s="12">
        <v>3860</v>
      </c>
      <c r="C11" s="13">
        <v>3086</v>
      </c>
      <c r="D11" s="14">
        <f t="shared" si="0"/>
        <v>0.79948186528497411</v>
      </c>
      <c r="E11" s="13">
        <v>134</v>
      </c>
      <c r="F11" s="14">
        <f t="shared" si="1"/>
        <v>3.4715025906735753E-2</v>
      </c>
      <c r="G11" s="13">
        <v>289</v>
      </c>
      <c r="H11" s="14">
        <f t="shared" si="2"/>
        <v>7.4870466321243528E-2</v>
      </c>
      <c r="I11" s="13">
        <v>19</v>
      </c>
      <c r="J11" s="14">
        <f t="shared" si="3"/>
        <v>4.9222797927461143E-3</v>
      </c>
      <c r="K11" s="13">
        <v>38</v>
      </c>
      <c r="L11" s="14">
        <f t="shared" si="4"/>
        <v>9.8445595854922286E-3</v>
      </c>
      <c r="M11" s="13">
        <v>294</v>
      </c>
      <c r="N11" s="14">
        <f t="shared" si="5"/>
        <v>7.6165803108808286E-2</v>
      </c>
      <c r="O11" s="15">
        <v>44.4</v>
      </c>
      <c r="Q11" s="31"/>
    </row>
    <row r="12" spans="1:17" x14ac:dyDescent="0.2">
      <c r="A12" s="11" t="s">
        <v>18</v>
      </c>
      <c r="B12" s="12">
        <v>8833</v>
      </c>
      <c r="C12" s="13">
        <v>7352</v>
      </c>
      <c r="D12" s="14">
        <f t="shared" si="0"/>
        <v>0.83233329559606017</v>
      </c>
      <c r="E12" s="13">
        <v>420</v>
      </c>
      <c r="F12" s="14">
        <f t="shared" si="1"/>
        <v>4.7548964111853276E-2</v>
      </c>
      <c r="G12" s="13">
        <v>381</v>
      </c>
      <c r="H12" s="14">
        <f t="shared" si="2"/>
        <v>4.313370315860976E-2</v>
      </c>
      <c r="I12" s="13">
        <v>40</v>
      </c>
      <c r="J12" s="14">
        <f t="shared" si="3"/>
        <v>4.528472772557455E-3</v>
      </c>
      <c r="K12" s="13">
        <v>51</v>
      </c>
      <c r="L12" s="14">
        <f t="shared" si="4"/>
        <v>5.7738027850107549E-3</v>
      </c>
      <c r="M12" s="13">
        <v>589</v>
      </c>
      <c r="N12" s="14">
        <f t="shared" si="5"/>
        <v>6.6681761575908521E-2</v>
      </c>
      <c r="O12" s="15">
        <v>30.3</v>
      </c>
      <c r="Q12" s="31"/>
    </row>
    <row r="13" spans="1:17" x14ac:dyDescent="0.2">
      <c r="A13" s="11" t="s">
        <v>19</v>
      </c>
      <c r="B13" s="12">
        <v>10039</v>
      </c>
      <c r="C13" s="13">
        <v>6071</v>
      </c>
      <c r="D13" s="14">
        <f t="shared" si="0"/>
        <v>0.60474150811833849</v>
      </c>
      <c r="E13" s="13">
        <v>2478</v>
      </c>
      <c r="F13" s="14">
        <f t="shared" si="1"/>
        <v>0.24683733439585617</v>
      </c>
      <c r="G13" s="13">
        <v>561</v>
      </c>
      <c r="H13" s="14">
        <f t="shared" si="2"/>
        <v>5.5882059966132082E-2</v>
      </c>
      <c r="I13" s="13">
        <v>480</v>
      </c>
      <c r="J13" s="14">
        <f t="shared" si="3"/>
        <v>4.7813527243749376E-2</v>
      </c>
      <c r="K13" s="13">
        <v>276</v>
      </c>
      <c r="L13" s="14">
        <f t="shared" si="4"/>
        <v>2.7492778165155891E-2</v>
      </c>
      <c r="M13" s="13">
        <v>173</v>
      </c>
      <c r="N13" s="14">
        <f t="shared" si="5"/>
        <v>1.7232792110768006E-2</v>
      </c>
      <c r="O13" s="15">
        <v>24.6</v>
      </c>
      <c r="Q13" s="31"/>
    </row>
    <row r="14" spans="1:17" x14ac:dyDescent="0.2">
      <c r="A14" s="11" t="s">
        <v>20</v>
      </c>
      <c r="B14" s="12">
        <v>5737</v>
      </c>
      <c r="C14" s="13">
        <v>4721</v>
      </c>
      <c r="D14" s="14">
        <f t="shared" si="0"/>
        <v>0.82290395677183192</v>
      </c>
      <c r="E14" s="13">
        <v>336</v>
      </c>
      <c r="F14" s="14">
        <f t="shared" si="1"/>
        <v>5.8567195398291791E-2</v>
      </c>
      <c r="G14" s="13">
        <v>374</v>
      </c>
      <c r="H14" s="14">
        <f t="shared" si="2"/>
        <v>6.5190866306431935E-2</v>
      </c>
      <c r="I14" s="13">
        <v>124</v>
      </c>
      <c r="J14" s="14">
        <f t="shared" si="3"/>
        <v>2.1614084016036254E-2</v>
      </c>
      <c r="K14" s="13">
        <v>0</v>
      </c>
      <c r="L14" s="14">
        <f t="shared" si="4"/>
        <v>0</v>
      </c>
      <c r="M14" s="13">
        <v>182</v>
      </c>
      <c r="N14" s="14">
        <f t="shared" si="5"/>
        <v>3.1723897507408054E-2</v>
      </c>
      <c r="O14" s="15">
        <v>28.1</v>
      </c>
      <c r="Q14" s="31"/>
    </row>
    <row r="15" spans="1:17" x14ac:dyDescent="0.2">
      <c r="A15" s="11" t="s">
        <v>21</v>
      </c>
      <c r="B15" s="12">
        <v>5913</v>
      </c>
      <c r="C15" s="13">
        <v>4354</v>
      </c>
      <c r="D15" s="14">
        <f t="shared" si="0"/>
        <v>0.73634364958565868</v>
      </c>
      <c r="E15" s="13">
        <v>235</v>
      </c>
      <c r="F15" s="14">
        <f t="shared" si="1"/>
        <v>3.974293928631828E-2</v>
      </c>
      <c r="G15" s="13">
        <v>444</v>
      </c>
      <c r="H15" s="14">
        <f t="shared" si="2"/>
        <v>7.5088787417554537E-2</v>
      </c>
      <c r="I15" s="13">
        <v>310</v>
      </c>
      <c r="J15" s="14">
        <f t="shared" si="3"/>
        <v>5.2426856079824113E-2</v>
      </c>
      <c r="K15" s="13">
        <v>0</v>
      </c>
      <c r="L15" s="14">
        <f t="shared" si="4"/>
        <v>0</v>
      </c>
      <c r="M15" s="13">
        <v>570</v>
      </c>
      <c r="N15" s="14">
        <f t="shared" si="5"/>
        <v>9.6397767630644338E-2</v>
      </c>
      <c r="O15" s="15">
        <v>28.5</v>
      </c>
      <c r="Q15" s="31"/>
    </row>
    <row r="16" spans="1:17" x14ac:dyDescent="0.2">
      <c r="A16" s="11" t="s">
        <v>22</v>
      </c>
      <c r="B16" s="12">
        <v>7481</v>
      </c>
      <c r="C16" s="13">
        <v>6404</v>
      </c>
      <c r="D16" s="14">
        <f t="shared" si="0"/>
        <v>0.85603528939981288</v>
      </c>
      <c r="E16" s="13">
        <v>343</v>
      </c>
      <c r="F16" s="14">
        <f t="shared" si="1"/>
        <v>4.5849485362919398E-2</v>
      </c>
      <c r="G16" s="13">
        <v>296</v>
      </c>
      <c r="H16" s="14">
        <f t="shared" si="2"/>
        <v>3.9566902820478547E-2</v>
      </c>
      <c r="I16" s="13">
        <v>33</v>
      </c>
      <c r="J16" s="14">
        <f t="shared" si="3"/>
        <v>4.4111749766074055E-3</v>
      </c>
      <c r="K16" s="13">
        <v>36</v>
      </c>
      <c r="L16" s="14">
        <f t="shared" si="4"/>
        <v>4.812190883571715E-3</v>
      </c>
      <c r="M16" s="13">
        <v>369</v>
      </c>
      <c r="N16" s="14">
        <f t="shared" si="5"/>
        <v>4.9324956556610081E-2</v>
      </c>
      <c r="O16" s="15">
        <v>25.2</v>
      </c>
      <c r="Q16" s="31"/>
    </row>
    <row r="17" spans="1:17" x14ac:dyDescent="0.2">
      <c r="A17" s="11" t="s">
        <v>23</v>
      </c>
      <c r="B17" s="12">
        <v>1607</v>
      </c>
      <c r="C17" s="13">
        <v>1199</v>
      </c>
      <c r="D17" s="14">
        <f t="shared" si="0"/>
        <v>0.746110765401369</v>
      </c>
      <c r="E17" s="13">
        <v>36</v>
      </c>
      <c r="F17" s="14">
        <f t="shared" si="1"/>
        <v>2.2401991288114501E-2</v>
      </c>
      <c r="G17" s="13">
        <v>229</v>
      </c>
      <c r="H17" s="14">
        <f t="shared" si="2"/>
        <v>0.14250155569383946</v>
      </c>
      <c r="I17" s="13">
        <v>0</v>
      </c>
      <c r="J17" s="14">
        <f t="shared" si="3"/>
        <v>0</v>
      </c>
      <c r="K17" s="13">
        <v>0</v>
      </c>
      <c r="L17" s="14">
        <f t="shared" si="4"/>
        <v>0</v>
      </c>
      <c r="M17" s="13">
        <v>143</v>
      </c>
      <c r="N17" s="14">
        <f t="shared" si="5"/>
        <v>8.8985687616677037E-2</v>
      </c>
      <c r="O17" s="15">
        <v>34.200000000000003</v>
      </c>
      <c r="Q17" s="31"/>
    </row>
    <row r="18" spans="1:17" x14ac:dyDescent="0.2">
      <c r="A18" s="11" t="s">
        <v>24</v>
      </c>
      <c r="B18" s="12">
        <v>11489</v>
      </c>
      <c r="C18" s="13">
        <v>9999</v>
      </c>
      <c r="D18" s="14">
        <f t="shared" si="0"/>
        <v>0.87031073200452602</v>
      </c>
      <c r="E18" s="13">
        <v>494</v>
      </c>
      <c r="F18" s="14">
        <f t="shared" si="1"/>
        <v>4.2997649926016186E-2</v>
      </c>
      <c r="G18" s="13">
        <v>242</v>
      </c>
      <c r="H18" s="14">
        <f t="shared" si="2"/>
        <v>2.1063626077117242E-2</v>
      </c>
      <c r="I18" s="13">
        <v>84</v>
      </c>
      <c r="J18" s="14">
        <f t="shared" si="3"/>
        <v>7.311341282966316E-3</v>
      </c>
      <c r="K18" s="13">
        <v>98</v>
      </c>
      <c r="L18" s="14">
        <f t="shared" si="4"/>
        <v>8.5298981634607009E-3</v>
      </c>
      <c r="M18" s="13">
        <v>572</v>
      </c>
      <c r="N18" s="14">
        <f t="shared" si="5"/>
        <v>4.9786752545913485E-2</v>
      </c>
      <c r="O18" s="15">
        <v>36.5</v>
      </c>
      <c r="Q18" s="31"/>
    </row>
    <row r="19" spans="1:17" x14ac:dyDescent="0.2">
      <c r="A19" s="11" t="s">
        <v>25</v>
      </c>
      <c r="B19" s="12">
        <v>5106</v>
      </c>
      <c r="C19" s="13">
        <v>4218</v>
      </c>
      <c r="D19" s="14">
        <f t="shared" si="0"/>
        <v>0.82608695652173914</v>
      </c>
      <c r="E19" s="13">
        <v>168</v>
      </c>
      <c r="F19" s="14">
        <f t="shared" si="1"/>
        <v>3.2902467685076382E-2</v>
      </c>
      <c r="G19" s="13">
        <v>293</v>
      </c>
      <c r="H19" s="14">
        <f t="shared" si="2"/>
        <v>5.7383470426948691E-2</v>
      </c>
      <c r="I19" s="13">
        <v>84</v>
      </c>
      <c r="J19" s="14">
        <f t="shared" si="3"/>
        <v>1.6451233842538191E-2</v>
      </c>
      <c r="K19" s="13">
        <v>0</v>
      </c>
      <c r="L19" s="14">
        <f t="shared" si="4"/>
        <v>0</v>
      </c>
      <c r="M19" s="13">
        <v>343</v>
      </c>
      <c r="N19" s="14">
        <f t="shared" si="5"/>
        <v>6.7175871523697611E-2</v>
      </c>
      <c r="O19" s="15">
        <v>36.700000000000003</v>
      </c>
      <c r="Q19" s="31"/>
    </row>
    <row r="20" spans="1:17" x14ac:dyDescent="0.2">
      <c r="A20" s="11" t="s">
        <v>26</v>
      </c>
      <c r="B20" s="12">
        <v>5347</v>
      </c>
      <c r="C20" s="13">
        <v>4494</v>
      </c>
      <c r="D20" s="14">
        <f t="shared" si="0"/>
        <v>0.84047129231344675</v>
      </c>
      <c r="E20" s="13">
        <v>387</v>
      </c>
      <c r="F20" s="14">
        <f t="shared" si="1"/>
        <v>7.237703385075743E-2</v>
      </c>
      <c r="G20" s="13">
        <v>252</v>
      </c>
      <c r="H20" s="14">
        <f t="shared" si="2"/>
        <v>4.7129231344679258E-2</v>
      </c>
      <c r="I20" s="13">
        <v>76</v>
      </c>
      <c r="J20" s="14">
        <f t="shared" si="3"/>
        <v>1.4213577707125492E-2</v>
      </c>
      <c r="K20" s="13">
        <v>47</v>
      </c>
      <c r="L20" s="14">
        <f t="shared" si="4"/>
        <v>8.7899756873012908E-3</v>
      </c>
      <c r="M20" s="13">
        <v>91</v>
      </c>
      <c r="N20" s="14">
        <f t="shared" si="5"/>
        <v>1.7018889096689731E-2</v>
      </c>
      <c r="O20" s="15">
        <v>30.2</v>
      </c>
      <c r="Q20" s="31"/>
    </row>
    <row r="21" spans="1:17" x14ac:dyDescent="0.2">
      <c r="A21" s="11" t="s">
        <v>27</v>
      </c>
      <c r="B21" s="12">
        <v>4440</v>
      </c>
      <c r="C21" s="13">
        <v>3468</v>
      </c>
      <c r="D21" s="14">
        <f t="shared" si="0"/>
        <v>0.7810810810810811</v>
      </c>
      <c r="E21" s="13">
        <v>217</v>
      </c>
      <c r="F21" s="14">
        <f t="shared" si="1"/>
        <v>4.8873873873873874E-2</v>
      </c>
      <c r="G21" s="13">
        <v>399</v>
      </c>
      <c r="H21" s="14">
        <f t="shared" si="2"/>
        <v>8.9864864864864863E-2</v>
      </c>
      <c r="I21" s="13">
        <v>104</v>
      </c>
      <c r="J21" s="14">
        <f t="shared" si="3"/>
        <v>2.3423423423423424E-2</v>
      </c>
      <c r="K21" s="13">
        <v>11</v>
      </c>
      <c r="L21" s="14">
        <f t="shared" si="4"/>
        <v>2.4774774774774773E-3</v>
      </c>
      <c r="M21" s="13">
        <v>241</v>
      </c>
      <c r="N21" s="14">
        <f t="shared" si="5"/>
        <v>5.427927927927928E-2</v>
      </c>
      <c r="O21" s="15">
        <v>31.3</v>
      </c>
      <c r="Q21" s="31"/>
    </row>
    <row r="22" spans="1:17" x14ac:dyDescent="0.2">
      <c r="A22" s="11" t="s">
        <v>28</v>
      </c>
      <c r="B22" s="12">
        <v>8314</v>
      </c>
      <c r="C22" s="13">
        <v>5386</v>
      </c>
      <c r="D22" s="14">
        <f t="shared" si="0"/>
        <v>0.64782294924224204</v>
      </c>
      <c r="E22" s="13">
        <v>379</v>
      </c>
      <c r="F22" s="14">
        <f t="shared" si="1"/>
        <v>4.5585758960789029E-2</v>
      </c>
      <c r="G22" s="13">
        <v>1149</v>
      </c>
      <c r="H22" s="14">
        <f t="shared" si="2"/>
        <v>0.13820062545104642</v>
      </c>
      <c r="I22" s="13">
        <v>434</v>
      </c>
      <c r="J22" s="14">
        <f t="shared" si="3"/>
        <v>5.2201106567235984E-2</v>
      </c>
      <c r="K22" s="13">
        <v>101</v>
      </c>
      <c r="L22" s="14">
        <f t="shared" si="4"/>
        <v>1.2148183786384412E-2</v>
      </c>
      <c r="M22" s="13">
        <v>865</v>
      </c>
      <c r="N22" s="14">
        <f t="shared" si="5"/>
        <v>0.10404137599230213</v>
      </c>
      <c r="O22" s="15">
        <v>31.3</v>
      </c>
      <c r="Q22" s="31"/>
    </row>
    <row r="23" spans="1:17" x14ac:dyDescent="0.2">
      <c r="A23" s="11" t="s">
        <v>29</v>
      </c>
      <c r="B23" s="12">
        <v>2064</v>
      </c>
      <c r="C23" s="13">
        <v>1723</v>
      </c>
      <c r="D23" s="14">
        <f t="shared" si="0"/>
        <v>0.8347868217054264</v>
      </c>
      <c r="E23" s="13">
        <v>58</v>
      </c>
      <c r="F23" s="14">
        <f t="shared" si="1"/>
        <v>2.8100775193798451E-2</v>
      </c>
      <c r="G23" s="13">
        <v>87</v>
      </c>
      <c r="H23" s="14">
        <f t="shared" si="2"/>
        <v>4.2151162790697673E-2</v>
      </c>
      <c r="I23" s="13">
        <v>28</v>
      </c>
      <c r="J23" s="14">
        <f t="shared" si="3"/>
        <v>1.3565891472868217E-2</v>
      </c>
      <c r="K23" s="13">
        <v>0</v>
      </c>
      <c r="L23" s="14">
        <f t="shared" si="4"/>
        <v>0</v>
      </c>
      <c r="M23" s="13">
        <v>168</v>
      </c>
      <c r="N23" s="14">
        <f t="shared" si="5"/>
        <v>8.1395348837209308E-2</v>
      </c>
      <c r="O23" s="15">
        <v>37.9</v>
      </c>
      <c r="Q23" s="31"/>
    </row>
    <row r="24" spans="1:17" x14ac:dyDescent="0.2">
      <c r="A24" s="11" t="s">
        <v>30</v>
      </c>
      <c r="B24" s="12">
        <v>2924</v>
      </c>
      <c r="C24" s="13">
        <v>2466</v>
      </c>
      <c r="D24" s="14">
        <f t="shared" si="0"/>
        <v>0.84336525307797539</v>
      </c>
      <c r="E24" s="13">
        <v>64</v>
      </c>
      <c r="F24" s="14">
        <f t="shared" si="1"/>
        <v>2.188782489740082E-2</v>
      </c>
      <c r="G24" s="13">
        <v>73</v>
      </c>
      <c r="H24" s="14">
        <f t="shared" si="2"/>
        <v>2.4965800273597811E-2</v>
      </c>
      <c r="I24" s="13">
        <v>10</v>
      </c>
      <c r="J24" s="14">
        <f t="shared" si="3"/>
        <v>3.4199726402188782E-3</v>
      </c>
      <c r="K24" s="13">
        <v>68</v>
      </c>
      <c r="L24" s="14">
        <f t="shared" si="4"/>
        <v>2.3255813953488372E-2</v>
      </c>
      <c r="M24" s="13">
        <v>243</v>
      </c>
      <c r="N24" s="14">
        <f t="shared" si="5"/>
        <v>8.3105335157318744E-2</v>
      </c>
      <c r="O24" s="15">
        <v>31.8</v>
      </c>
      <c r="Q24" s="31"/>
    </row>
    <row r="25" spans="1:17" x14ac:dyDescent="0.2">
      <c r="A25" s="11" t="s">
        <v>31</v>
      </c>
      <c r="B25" s="12">
        <v>1844</v>
      </c>
      <c r="C25" s="13">
        <v>1519</v>
      </c>
      <c r="D25" s="14">
        <f t="shared" si="0"/>
        <v>0.82375271149674623</v>
      </c>
      <c r="E25" s="13">
        <v>168</v>
      </c>
      <c r="F25" s="14">
        <f t="shared" si="1"/>
        <v>9.1106290672451198E-2</v>
      </c>
      <c r="G25" s="13">
        <v>59</v>
      </c>
      <c r="H25" s="14">
        <f t="shared" si="2"/>
        <v>3.1995661605206074E-2</v>
      </c>
      <c r="I25" s="13">
        <v>9</v>
      </c>
      <c r="J25" s="14">
        <f t="shared" si="3"/>
        <v>4.8806941431670282E-3</v>
      </c>
      <c r="K25" s="13">
        <v>22</v>
      </c>
      <c r="L25" s="14">
        <f t="shared" si="4"/>
        <v>1.193058568329718E-2</v>
      </c>
      <c r="M25" s="13">
        <v>67</v>
      </c>
      <c r="N25" s="14">
        <f t="shared" si="5"/>
        <v>3.6334056399132321E-2</v>
      </c>
      <c r="O25" s="15">
        <v>31.2</v>
      </c>
      <c r="Q25" s="31"/>
    </row>
    <row r="26" spans="1:17" x14ac:dyDescent="0.2">
      <c r="A26" s="11" t="s">
        <v>32</v>
      </c>
      <c r="B26" s="12">
        <v>11061</v>
      </c>
      <c r="C26" s="13">
        <v>8773</v>
      </c>
      <c r="D26" s="14">
        <f t="shared" si="0"/>
        <v>0.79314709339119427</v>
      </c>
      <c r="E26" s="13">
        <v>573</v>
      </c>
      <c r="F26" s="14">
        <f t="shared" si="1"/>
        <v>5.180363439110388E-2</v>
      </c>
      <c r="G26" s="13">
        <v>851</v>
      </c>
      <c r="H26" s="14">
        <f t="shared" si="2"/>
        <v>7.6936985805984986E-2</v>
      </c>
      <c r="I26" s="13">
        <v>103</v>
      </c>
      <c r="J26" s="14">
        <f t="shared" si="3"/>
        <v>9.3119971069523556E-3</v>
      </c>
      <c r="K26" s="13">
        <v>37</v>
      </c>
      <c r="L26" s="14">
        <f t="shared" si="4"/>
        <v>3.345086339390652E-3</v>
      </c>
      <c r="M26" s="13">
        <v>724</v>
      </c>
      <c r="N26" s="14">
        <f t="shared" si="5"/>
        <v>6.545520296537384E-2</v>
      </c>
      <c r="O26" s="15">
        <v>31.9</v>
      </c>
      <c r="Q26" s="31"/>
    </row>
    <row r="27" spans="1:17" x14ac:dyDescent="0.2">
      <c r="A27" s="11" t="s">
        <v>33</v>
      </c>
      <c r="B27" s="12">
        <v>11272</v>
      </c>
      <c r="C27" s="13">
        <v>8625</v>
      </c>
      <c r="D27" s="14">
        <f t="shared" si="0"/>
        <v>0.76517033356990771</v>
      </c>
      <c r="E27" s="13">
        <v>516</v>
      </c>
      <c r="F27" s="14">
        <f t="shared" si="1"/>
        <v>4.5777146912704042E-2</v>
      </c>
      <c r="G27" s="13">
        <v>752</v>
      </c>
      <c r="H27" s="14">
        <f t="shared" si="2"/>
        <v>6.6713981547196599E-2</v>
      </c>
      <c r="I27" s="13">
        <v>142</v>
      </c>
      <c r="J27" s="14">
        <f t="shared" si="3"/>
        <v>1.2597586941092974E-2</v>
      </c>
      <c r="K27" s="13">
        <v>175</v>
      </c>
      <c r="L27" s="14">
        <f t="shared" si="4"/>
        <v>1.5525195173882187E-2</v>
      </c>
      <c r="M27" s="13">
        <v>1062</v>
      </c>
      <c r="N27" s="14">
        <f t="shared" si="5"/>
        <v>9.4215755855216465E-2</v>
      </c>
      <c r="O27" s="15">
        <v>31</v>
      </c>
      <c r="Q27" s="31"/>
    </row>
    <row r="28" spans="1:17" x14ac:dyDescent="0.2">
      <c r="A28" s="11" t="s">
        <v>34</v>
      </c>
      <c r="B28" s="12">
        <v>3234</v>
      </c>
      <c r="C28" s="13">
        <v>2584</v>
      </c>
      <c r="D28" s="14">
        <f t="shared" si="0"/>
        <v>0.79901051329622763</v>
      </c>
      <c r="E28" s="13">
        <v>80</v>
      </c>
      <c r="F28" s="14">
        <f t="shared" si="1"/>
        <v>2.4737167594310452E-2</v>
      </c>
      <c r="G28" s="13">
        <v>310</v>
      </c>
      <c r="H28" s="14">
        <f t="shared" si="2"/>
        <v>9.5856524427953005E-2</v>
      </c>
      <c r="I28" s="13">
        <v>21</v>
      </c>
      <c r="J28" s="14">
        <f t="shared" si="3"/>
        <v>6.4935064935064939E-3</v>
      </c>
      <c r="K28" s="13">
        <v>76</v>
      </c>
      <c r="L28" s="14">
        <f t="shared" si="4"/>
        <v>2.3500309214594929E-2</v>
      </c>
      <c r="M28" s="13">
        <v>163</v>
      </c>
      <c r="N28" s="14">
        <f t="shared" si="5"/>
        <v>5.0401978973407542E-2</v>
      </c>
      <c r="O28" s="15">
        <v>28.9</v>
      </c>
      <c r="Q28" s="31"/>
    </row>
    <row r="29" spans="1:17" x14ac:dyDescent="0.2">
      <c r="A29" s="11" t="s">
        <v>35</v>
      </c>
      <c r="B29" s="12">
        <v>11878</v>
      </c>
      <c r="C29" s="13">
        <v>9338</v>
      </c>
      <c r="D29" s="14">
        <f t="shared" si="0"/>
        <v>0.78615928607509677</v>
      </c>
      <c r="E29" s="13">
        <v>493</v>
      </c>
      <c r="F29" s="14">
        <f t="shared" si="1"/>
        <v>4.1505303923219397E-2</v>
      </c>
      <c r="G29" s="13">
        <v>484</v>
      </c>
      <c r="H29" s="14">
        <f t="shared" si="2"/>
        <v>4.0747600606162657E-2</v>
      </c>
      <c r="I29" s="13">
        <v>772</v>
      </c>
      <c r="J29" s="14">
        <f t="shared" si="3"/>
        <v>6.4994106751978448E-2</v>
      </c>
      <c r="K29" s="13">
        <v>159</v>
      </c>
      <c r="L29" s="14">
        <f t="shared" si="4"/>
        <v>1.3386091934669136E-2</v>
      </c>
      <c r="M29" s="13">
        <v>632</v>
      </c>
      <c r="N29" s="14">
        <f t="shared" si="5"/>
        <v>5.3207610708873546E-2</v>
      </c>
      <c r="O29" s="15">
        <v>24.5</v>
      </c>
      <c r="Q29" s="31"/>
    </row>
    <row r="30" spans="1:17" x14ac:dyDescent="0.2">
      <c r="A30" s="11" t="s">
        <v>36</v>
      </c>
      <c r="B30" s="12">
        <v>1740</v>
      </c>
      <c r="C30" s="13">
        <v>1222</v>
      </c>
      <c r="D30" s="14">
        <f t="shared" si="0"/>
        <v>0.70229885057471264</v>
      </c>
      <c r="E30" s="13">
        <v>17</v>
      </c>
      <c r="F30" s="14">
        <f t="shared" si="1"/>
        <v>9.7701149425287355E-3</v>
      </c>
      <c r="G30" s="13">
        <v>202</v>
      </c>
      <c r="H30" s="14">
        <f t="shared" si="2"/>
        <v>0.11609195402298851</v>
      </c>
      <c r="I30" s="13">
        <v>11</v>
      </c>
      <c r="J30" s="14">
        <f t="shared" si="3"/>
        <v>6.32183908045977E-3</v>
      </c>
      <c r="K30" s="13">
        <v>8</v>
      </c>
      <c r="L30" s="14">
        <f t="shared" si="4"/>
        <v>4.5977011494252873E-3</v>
      </c>
      <c r="M30" s="13">
        <v>280</v>
      </c>
      <c r="N30" s="14">
        <f t="shared" si="5"/>
        <v>0.16091954022988506</v>
      </c>
      <c r="O30" s="15">
        <v>37.1</v>
      </c>
      <c r="Q30" s="31"/>
    </row>
    <row r="31" spans="1:17" x14ac:dyDescent="0.2">
      <c r="A31" s="11" t="s">
        <v>37</v>
      </c>
      <c r="B31" s="12">
        <v>2935</v>
      </c>
      <c r="C31" s="13">
        <v>2270</v>
      </c>
      <c r="D31" s="14">
        <f t="shared" si="0"/>
        <v>0.77342419080068148</v>
      </c>
      <c r="E31" s="13">
        <v>543</v>
      </c>
      <c r="F31" s="14">
        <f t="shared" si="1"/>
        <v>0.18500851788756389</v>
      </c>
      <c r="G31" s="13">
        <v>0</v>
      </c>
      <c r="H31" s="14">
        <f t="shared" si="2"/>
        <v>0</v>
      </c>
      <c r="I31" s="13">
        <v>2</v>
      </c>
      <c r="J31" s="14">
        <f t="shared" si="3"/>
        <v>6.814310051107325E-4</v>
      </c>
      <c r="K31" s="13">
        <v>16</v>
      </c>
      <c r="L31" s="14">
        <f t="shared" si="4"/>
        <v>5.45144804088586E-3</v>
      </c>
      <c r="M31" s="13">
        <v>104</v>
      </c>
      <c r="N31" s="14">
        <f t="shared" si="5"/>
        <v>3.5434412265758095E-2</v>
      </c>
      <c r="O31" s="15">
        <v>36.700000000000003</v>
      </c>
      <c r="Q31" s="31"/>
    </row>
    <row r="32" spans="1:17" x14ac:dyDescent="0.2">
      <c r="A32" s="11" t="s">
        <v>38</v>
      </c>
      <c r="B32" s="12">
        <v>15154</v>
      </c>
      <c r="C32" s="13">
        <v>12722</v>
      </c>
      <c r="D32" s="14">
        <f t="shared" si="0"/>
        <v>0.83951431965157719</v>
      </c>
      <c r="E32" s="13">
        <v>1065</v>
      </c>
      <c r="F32" s="14">
        <f t="shared" si="1"/>
        <v>7.0278474330209839E-2</v>
      </c>
      <c r="G32" s="13">
        <v>366</v>
      </c>
      <c r="H32" s="14">
        <f t="shared" si="2"/>
        <v>2.4152039065593243E-2</v>
      </c>
      <c r="I32" s="13">
        <v>9</v>
      </c>
      <c r="J32" s="14">
        <f t="shared" si="3"/>
        <v>5.9390259997360432E-4</v>
      </c>
      <c r="K32" s="13">
        <v>172</v>
      </c>
      <c r="L32" s="14">
        <f t="shared" si="4"/>
        <v>1.1350138577273327E-2</v>
      </c>
      <c r="M32" s="13">
        <v>820</v>
      </c>
      <c r="N32" s="14">
        <f t="shared" si="5"/>
        <v>5.4111125775372838E-2</v>
      </c>
      <c r="O32" s="15">
        <v>33.700000000000003</v>
      </c>
      <c r="Q32" s="31"/>
    </row>
    <row r="33" spans="1:17" x14ac:dyDescent="0.2">
      <c r="A33" s="11" t="s">
        <v>39</v>
      </c>
      <c r="B33" s="12">
        <v>1922</v>
      </c>
      <c r="C33" s="13">
        <v>1694</v>
      </c>
      <c r="D33" s="14">
        <f t="shared" si="0"/>
        <v>0.88137356919875132</v>
      </c>
      <c r="E33" s="13">
        <v>70</v>
      </c>
      <c r="F33" s="14">
        <f t="shared" si="1"/>
        <v>3.6420395421436005E-2</v>
      </c>
      <c r="G33" s="13">
        <v>14</v>
      </c>
      <c r="H33" s="14">
        <f t="shared" si="2"/>
        <v>7.2840790842872011E-3</v>
      </c>
      <c r="I33" s="13">
        <v>27</v>
      </c>
      <c r="J33" s="14">
        <f t="shared" si="3"/>
        <v>1.404786680541103E-2</v>
      </c>
      <c r="K33" s="13">
        <v>33</v>
      </c>
      <c r="L33" s="14">
        <f t="shared" si="4"/>
        <v>1.7169614984391259E-2</v>
      </c>
      <c r="M33" s="13">
        <v>84</v>
      </c>
      <c r="N33" s="14">
        <f t="shared" si="5"/>
        <v>4.3704474505723206E-2</v>
      </c>
      <c r="O33" s="15">
        <v>26.2</v>
      </c>
      <c r="Q33" s="31"/>
    </row>
    <row r="34" spans="1:17" x14ac:dyDescent="0.2">
      <c r="A34" s="11" t="s">
        <v>40</v>
      </c>
      <c r="B34" s="12">
        <v>27329</v>
      </c>
      <c r="C34" s="13">
        <v>22334</v>
      </c>
      <c r="D34" s="14">
        <f t="shared" si="0"/>
        <v>0.81722712137290054</v>
      </c>
      <c r="E34" s="13">
        <v>1982</v>
      </c>
      <c r="F34" s="14">
        <f t="shared" si="1"/>
        <v>7.2523692780562768E-2</v>
      </c>
      <c r="G34" s="13">
        <v>1324</v>
      </c>
      <c r="H34" s="14">
        <f t="shared" si="2"/>
        <v>4.8446704965421347E-2</v>
      </c>
      <c r="I34" s="13">
        <v>397</v>
      </c>
      <c r="J34" s="14">
        <f t="shared" si="3"/>
        <v>1.4526693256247942E-2</v>
      </c>
      <c r="K34" s="13">
        <v>339</v>
      </c>
      <c r="L34" s="14">
        <f t="shared" si="4"/>
        <v>1.2404405576493834E-2</v>
      </c>
      <c r="M34" s="13">
        <v>953</v>
      </c>
      <c r="N34" s="14">
        <f t="shared" si="5"/>
        <v>3.487138204837352E-2</v>
      </c>
      <c r="O34" s="15">
        <v>27.6</v>
      </c>
      <c r="Q34" s="31"/>
    </row>
    <row r="35" spans="1:17" x14ac:dyDescent="0.2">
      <c r="A35" s="11" t="s">
        <v>41</v>
      </c>
      <c r="B35" s="12">
        <v>7030</v>
      </c>
      <c r="C35" s="13">
        <v>5733</v>
      </c>
      <c r="D35" s="14">
        <f t="shared" si="0"/>
        <v>0.81550497866287341</v>
      </c>
      <c r="E35" s="13">
        <v>415</v>
      </c>
      <c r="F35" s="14">
        <f t="shared" si="1"/>
        <v>5.9032716927453772E-2</v>
      </c>
      <c r="G35" s="13">
        <v>403</v>
      </c>
      <c r="H35" s="14">
        <f t="shared" si="2"/>
        <v>5.7325746799431011E-2</v>
      </c>
      <c r="I35" s="13">
        <v>32</v>
      </c>
      <c r="J35" s="14">
        <f t="shared" si="3"/>
        <v>4.551920341394026E-3</v>
      </c>
      <c r="K35" s="13">
        <v>109</v>
      </c>
      <c r="L35" s="14">
        <f t="shared" si="4"/>
        <v>1.5504978662873399E-2</v>
      </c>
      <c r="M35" s="13">
        <v>338</v>
      </c>
      <c r="N35" s="14">
        <f t="shared" si="5"/>
        <v>4.8079658605974393E-2</v>
      </c>
      <c r="O35" s="15">
        <v>30.4</v>
      </c>
      <c r="Q35" s="31"/>
    </row>
    <row r="36" spans="1:17" x14ac:dyDescent="0.2">
      <c r="A36" s="11" t="s">
        <v>42</v>
      </c>
      <c r="B36" s="12">
        <v>13369</v>
      </c>
      <c r="C36" s="13">
        <v>10968</v>
      </c>
      <c r="D36" s="14">
        <f t="shared" si="0"/>
        <v>0.82040541551350143</v>
      </c>
      <c r="E36" s="13">
        <v>727</v>
      </c>
      <c r="F36" s="14">
        <f t="shared" si="1"/>
        <v>5.4379534744558304E-2</v>
      </c>
      <c r="G36" s="13">
        <v>589</v>
      </c>
      <c r="H36" s="14">
        <f t="shared" si="2"/>
        <v>4.4057147131423439E-2</v>
      </c>
      <c r="I36" s="13">
        <v>158</v>
      </c>
      <c r="J36" s="14">
        <f t="shared" si="3"/>
        <v>1.1818385817937019E-2</v>
      </c>
      <c r="K36" s="13">
        <v>96</v>
      </c>
      <c r="L36" s="14">
        <f t="shared" si="4"/>
        <v>7.1807913830503403E-3</v>
      </c>
      <c r="M36" s="13">
        <v>831</v>
      </c>
      <c r="N36" s="14">
        <f t="shared" si="5"/>
        <v>6.2158725409529506E-2</v>
      </c>
      <c r="O36" s="15">
        <v>36</v>
      </c>
      <c r="Q36" s="31"/>
    </row>
    <row r="37" spans="1:17" x14ac:dyDescent="0.2">
      <c r="A37" s="11" t="s">
        <v>43</v>
      </c>
      <c r="B37" s="12">
        <v>2366</v>
      </c>
      <c r="C37" s="13">
        <v>1878</v>
      </c>
      <c r="D37" s="14">
        <f t="shared" si="0"/>
        <v>0.79374471682163994</v>
      </c>
      <c r="E37" s="13">
        <v>190</v>
      </c>
      <c r="F37" s="14">
        <f t="shared" si="1"/>
        <v>8.0304311073541843E-2</v>
      </c>
      <c r="G37" s="13">
        <v>84</v>
      </c>
      <c r="H37" s="14">
        <f t="shared" si="2"/>
        <v>3.5502958579881658E-2</v>
      </c>
      <c r="I37" s="13">
        <v>26</v>
      </c>
      <c r="J37" s="14">
        <f t="shared" si="3"/>
        <v>1.098901098901099E-2</v>
      </c>
      <c r="K37" s="13">
        <v>0</v>
      </c>
      <c r="L37" s="14">
        <f t="shared" si="4"/>
        <v>0</v>
      </c>
      <c r="M37" s="13">
        <v>188</v>
      </c>
      <c r="N37" s="14">
        <f t="shared" si="5"/>
        <v>7.945900253592561E-2</v>
      </c>
      <c r="O37" s="15">
        <v>33.5</v>
      </c>
      <c r="Q37" s="31"/>
    </row>
    <row r="38" spans="1:17" x14ac:dyDescent="0.2">
      <c r="A38" s="11" t="s">
        <v>44</v>
      </c>
      <c r="B38" s="12">
        <v>3419</v>
      </c>
      <c r="C38" s="13">
        <v>2714</v>
      </c>
      <c r="D38" s="14">
        <f t="shared" si="0"/>
        <v>0.79379935653699907</v>
      </c>
      <c r="E38" s="13">
        <v>404</v>
      </c>
      <c r="F38" s="14">
        <f t="shared" si="1"/>
        <v>0.1181632056156771</v>
      </c>
      <c r="G38" s="13">
        <v>46</v>
      </c>
      <c r="H38" s="14">
        <f t="shared" si="2"/>
        <v>1.3454226381983035E-2</v>
      </c>
      <c r="I38" s="13">
        <v>107</v>
      </c>
      <c r="J38" s="14">
        <f t="shared" si="3"/>
        <v>3.1295700497221413E-2</v>
      </c>
      <c r="K38" s="13">
        <v>0</v>
      </c>
      <c r="L38" s="14">
        <f t="shared" si="4"/>
        <v>0</v>
      </c>
      <c r="M38" s="13">
        <v>148</v>
      </c>
      <c r="N38" s="14">
        <f t="shared" si="5"/>
        <v>4.3287510968119336E-2</v>
      </c>
      <c r="O38" s="15">
        <v>29.9</v>
      </c>
      <c r="Q38" s="31"/>
    </row>
    <row r="39" spans="1:17" x14ac:dyDescent="0.2">
      <c r="A39" s="11" t="s">
        <v>45</v>
      </c>
      <c r="B39" s="12">
        <v>13042</v>
      </c>
      <c r="C39" s="13">
        <v>10754</v>
      </c>
      <c r="D39" s="14">
        <f t="shared" si="0"/>
        <v>0.82456678423554675</v>
      </c>
      <c r="E39" s="13">
        <v>736</v>
      </c>
      <c r="F39" s="14">
        <f t="shared" si="1"/>
        <v>5.6433062413740222E-2</v>
      </c>
      <c r="G39" s="13">
        <v>562</v>
      </c>
      <c r="H39" s="14">
        <f t="shared" si="2"/>
        <v>4.3091550375709248E-2</v>
      </c>
      <c r="I39" s="13">
        <v>99</v>
      </c>
      <c r="J39" s="14">
        <f t="shared" si="3"/>
        <v>7.5908602975003833E-3</v>
      </c>
      <c r="K39" s="13">
        <v>63</v>
      </c>
      <c r="L39" s="14">
        <f t="shared" si="4"/>
        <v>4.8305474620456987E-3</v>
      </c>
      <c r="M39" s="13">
        <v>828</v>
      </c>
      <c r="N39" s="14">
        <f t="shared" si="5"/>
        <v>6.3487195215457745E-2</v>
      </c>
      <c r="O39" s="15">
        <v>30.9</v>
      </c>
      <c r="Q39" s="31"/>
    </row>
    <row r="40" spans="1:17" x14ac:dyDescent="0.2">
      <c r="A40" s="11" t="s">
        <v>46</v>
      </c>
      <c r="B40" s="12">
        <v>11612</v>
      </c>
      <c r="C40" s="13">
        <v>10061</v>
      </c>
      <c r="D40" s="14">
        <f t="shared" si="0"/>
        <v>0.86643127798828801</v>
      </c>
      <c r="E40" s="13">
        <v>596</v>
      </c>
      <c r="F40" s="14">
        <f t="shared" si="1"/>
        <v>5.1326214261109199E-2</v>
      </c>
      <c r="G40" s="13">
        <v>285</v>
      </c>
      <c r="H40" s="14">
        <f t="shared" si="2"/>
        <v>2.4543575611436445E-2</v>
      </c>
      <c r="I40" s="13">
        <v>6</v>
      </c>
      <c r="J40" s="14">
        <f t="shared" si="3"/>
        <v>5.1670685497760935E-4</v>
      </c>
      <c r="K40" s="13">
        <v>25</v>
      </c>
      <c r="L40" s="14">
        <f t="shared" si="4"/>
        <v>2.1529452290733725E-3</v>
      </c>
      <c r="M40" s="13">
        <v>639</v>
      </c>
      <c r="N40" s="14">
        <f t="shared" si="5"/>
        <v>5.5029280055115398E-2</v>
      </c>
      <c r="O40" s="15">
        <v>34.1</v>
      </c>
      <c r="Q40" s="31"/>
    </row>
    <row r="41" spans="1:17" x14ac:dyDescent="0.2">
      <c r="A41" s="11" t="s">
        <v>47</v>
      </c>
      <c r="B41" s="12">
        <v>813</v>
      </c>
      <c r="C41" s="13">
        <v>588</v>
      </c>
      <c r="D41" s="14">
        <f t="shared" si="0"/>
        <v>0.7232472324723247</v>
      </c>
      <c r="E41" s="13">
        <v>152</v>
      </c>
      <c r="F41" s="14">
        <f t="shared" si="1"/>
        <v>0.18696186961869618</v>
      </c>
      <c r="G41" s="13">
        <v>8</v>
      </c>
      <c r="H41" s="14">
        <f t="shared" si="2"/>
        <v>9.8400984009840101E-3</v>
      </c>
      <c r="I41" s="13">
        <v>21</v>
      </c>
      <c r="J41" s="14">
        <f t="shared" si="3"/>
        <v>2.5830258302583026E-2</v>
      </c>
      <c r="K41" s="13">
        <v>29</v>
      </c>
      <c r="L41" s="14">
        <f t="shared" si="4"/>
        <v>3.5670356703567038E-2</v>
      </c>
      <c r="M41" s="13">
        <v>15</v>
      </c>
      <c r="N41" s="14">
        <f t="shared" si="5"/>
        <v>1.8450184501845018E-2</v>
      </c>
      <c r="O41" s="15">
        <v>24.7</v>
      </c>
      <c r="Q41" s="31"/>
    </row>
    <row r="42" spans="1:17" x14ac:dyDescent="0.2">
      <c r="A42" s="11" t="s">
        <v>48</v>
      </c>
      <c r="B42" s="12">
        <v>9002</v>
      </c>
      <c r="C42" s="13">
        <v>7380</v>
      </c>
      <c r="D42" s="14">
        <f t="shared" si="0"/>
        <v>0.81981781826260836</v>
      </c>
      <c r="E42" s="13">
        <v>470</v>
      </c>
      <c r="F42" s="14">
        <f t="shared" si="1"/>
        <v>5.2210619862252831E-2</v>
      </c>
      <c r="G42" s="13">
        <v>216</v>
      </c>
      <c r="H42" s="14">
        <f t="shared" si="2"/>
        <v>2.3994667851588537E-2</v>
      </c>
      <c r="I42" s="13">
        <v>96</v>
      </c>
      <c r="J42" s="14">
        <f t="shared" si="3"/>
        <v>1.0664296822928238E-2</v>
      </c>
      <c r="K42" s="13">
        <v>75</v>
      </c>
      <c r="L42" s="14">
        <f t="shared" si="4"/>
        <v>8.3314818929126865E-3</v>
      </c>
      <c r="M42" s="13">
        <v>765</v>
      </c>
      <c r="N42" s="14">
        <f t="shared" si="5"/>
        <v>8.4981115307709396E-2</v>
      </c>
      <c r="O42" s="15">
        <v>38.9</v>
      </c>
      <c r="Q42" s="31"/>
    </row>
    <row r="43" spans="1:17" ht="13.5" thickBot="1" x14ac:dyDescent="0.25">
      <c r="A43" s="16" t="s">
        <v>49</v>
      </c>
      <c r="B43" s="17">
        <v>3285</v>
      </c>
      <c r="C43" s="18">
        <v>2731</v>
      </c>
      <c r="D43" s="19">
        <f t="shared" si="0"/>
        <v>0.83135464231354639</v>
      </c>
      <c r="E43" s="18">
        <v>482</v>
      </c>
      <c r="F43" s="19">
        <f t="shared" si="1"/>
        <v>0.14672754946727548</v>
      </c>
      <c r="G43" s="18">
        <v>25</v>
      </c>
      <c r="H43" s="19">
        <f t="shared" si="2"/>
        <v>7.6103500761035003E-3</v>
      </c>
      <c r="I43" s="18">
        <v>16</v>
      </c>
      <c r="J43" s="19">
        <f t="shared" si="3"/>
        <v>4.8706240487062409E-3</v>
      </c>
      <c r="K43" s="18">
        <v>0</v>
      </c>
      <c r="L43" s="19">
        <f t="shared" si="4"/>
        <v>0</v>
      </c>
      <c r="M43" s="18">
        <v>31</v>
      </c>
      <c r="N43" s="19">
        <f t="shared" si="5"/>
        <v>9.4368340943683411E-3</v>
      </c>
      <c r="O43" s="20">
        <v>26.5</v>
      </c>
      <c r="Q43" s="31"/>
    </row>
    <row r="44" spans="1:17" ht="14.25" customHeight="1" thickBot="1" x14ac:dyDescent="0.25">
      <c r="A44" s="21" t="s">
        <v>50</v>
      </c>
      <c r="B44" s="22">
        <v>256239</v>
      </c>
      <c r="C44" s="23">
        <v>204248</v>
      </c>
      <c r="D44" s="24">
        <f t="shared" si="0"/>
        <v>0.79709958281135973</v>
      </c>
      <c r="E44" s="23">
        <v>16653</v>
      </c>
      <c r="F44" s="24">
        <f t="shared" si="1"/>
        <v>6.4990106892393429E-2</v>
      </c>
      <c r="G44" s="23">
        <v>13966</v>
      </c>
      <c r="H44" s="24">
        <f t="shared" si="2"/>
        <v>5.4503803090083867E-2</v>
      </c>
      <c r="I44" s="23">
        <v>4419</v>
      </c>
      <c r="J44" s="24">
        <f t="shared" si="3"/>
        <v>1.7245618348494959E-2</v>
      </c>
      <c r="K44" s="23">
        <v>2277</v>
      </c>
      <c r="L44" s="24">
        <f t="shared" si="4"/>
        <v>8.886235116434266E-3</v>
      </c>
      <c r="M44" s="23">
        <v>14676</v>
      </c>
      <c r="N44" s="24">
        <f t="shared" si="5"/>
        <v>5.7274653741233771E-2</v>
      </c>
      <c r="O44" s="25">
        <v>31.5</v>
      </c>
      <c r="Q44" s="31"/>
    </row>
    <row r="45" spans="1:17" ht="14.25" customHeight="1" thickBot="1" x14ac:dyDescent="0.25">
      <c r="A45" s="21" t="s">
        <v>51</v>
      </c>
      <c r="B45" s="22">
        <v>4336884</v>
      </c>
      <c r="C45" s="23">
        <v>3086231</v>
      </c>
      <c r="D45" s="24">
        <f t="shared" si="0"/>
        <v>0.71162406003942003</v>
      </c>
      <c r="E45" s="23">
        <v>346868</v>
      </c>
      <c r="F45" s="24">
        <f t="shared" si="1"/>
        <v>7.998092639784693E-2</v>
      </c>
      <c r="G45" s="23">
        <v>505619</v>
      </c>
      <c r="H45" s="24">
        <f t="shared" si="2"/>
        <v>0.11658577909854172</v>
      </c>
      <c r="I45" s="23">
        <v>122948</v>
      </c>
      <c r="J45" s="24">
        <f t="shared" si="3"/>
        <v>2.8349386333598039E-2</v>
      </c>
      <c r="K45" s="23">
        <v>79061</v>
      </c>
      <c r="L45" s="24">
        <f t="shared" si="4"/>
        <v>1.8229908846997062E-2</v>
      </c>
      <c r="M45" s="23">
        <v>196157</v>
      </c>
      <c r="N45" s="24">
        <f t="shared" si="5"/>
        <v>4.522993928359624E-2</v>
      </c>
      <c r="O45" s="25">
        <v>32.200000000000003</v>
      </c>
      <c r="Q45" s="31"/>
    </row>
    <row r="46" spans="1:17" ht="4.5" customHeight="1" x14ac:dyDescent="0.2"/>
    <row r="47" spans="1:17" x14ac:dyDescent="0.2">
      <c r="A47" s="26" t="s">
        <v>58</v>
      </c>
    </row>
    <row r="48" spans="1:17" ht="4.5" customHeight="1" x14ac:dyDescent="0.2"/>
    <row r="49" spans="1:15" ht="34.5" customHeight="1" x14ac:dyDescent="0.2">
      <c r="A49" s="32" t="s">
        <v>52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0"/>
      <c r="M49" s="30"/>
      <c r="N49" s="30"/>
      <c r="O49" s="30"/>
    </row>
    <row r="50" spans="1:15" ht="4.5" customHeight="1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8"/>
      <c r="K50" s="28"/>
      <c r="L50" s="28"/>
      <c r="M50" s="28"/>
      <c r="N50" s="28"/>
      <c r="O50" s="28"/>
    </row>
    <row r="51" spans="1:15" x14ac:dyDescent="0.2">
      <c r="A51" s="26" t="s">
        <v>53</v>
      </c>
      <c r="D51" s="29" t="s">
        <v>55</v>
      </c>
      <c r="J51" s="28"/>
      <c r="K51" s="28"/>
      <c r="L51" s="28"/>
      <c r="M51" s="28"/>
      <c r="N51" s="28"/>
      <c r="O51" s="28"/>
    </row>
    <row r="52" spans="1:15" x14ac:dyDescent="0.2">
      <c r="A52" s="26" t="s">
        <v>54</v>
      </c>
      <c r="D52" s="29" t="s">
        <v>56</v>
      </c>
      <c r="J52" s="28"/>
      <c r="K52" s="28"/>
      <c r="L52" s="28"/>
      <c r="M52" s="28"/>
      <c r="N52" s="28"/>
      <c r="O52" s="28"/>
    </row>
    <row r="53" spans="1:15" ht="4.5" customHeight="1" x14ac:dyDescent="0.2"/>
    <row r="54" spans="1:15" x14ac:dyDescent="0.2">
      <c r="A54" s="26" t="s">
        <v>59</v>
      </c>
    </row>
  </sheetData>
  <mergeCells count="10">
    <mergeCell ref="O3:O4"/>
    <mergeCell ref="C3:D3"/>
    <mergeCell ref="E3:F3"/>
    <mergeCell ref="G3:H3"/>
    <mergeCell ref="I3:J3"/>
    <mergeCell ref="A49:K49"/>
    <mergeCell ref="A3:A4"/>
    <mergeCell ref="K3:L3"/>
    <mergeCell ref="M3:N3"/>
    <mergeCell ref="B3:B4"/>
  </mergeCells>
  <phoneticPr fontId="0" type="noConversion"/>
  <hyperlinks>
    <hyperlink ref="D51" r:id="rId1" xr:uid="{00000000-0004-0000-0000-000000000000}"/>
    <hyperlink ref="D52" r:id="rId2" xr:uid="{00000000-0004-0000-0000-000001000000}"/>
  </hyperlinks>
  <printOptions horizontalCentered="1"/>
  <pageMargins left="0.75" right="0.75" top="1" bottom="1" header="0.5" footer="0.5"/>
  <pageSetup scale="69" orientation="landscape" horizontalDpi="4294967292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Commute</vt:lpstr>
      <vt:lpstr>Commute!Print_Area</vt:lpstr>
    </vt:vector>
  </TitlesOfParts>
  <Company>County of Morris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ITD</dc:creator>
  <cp:lastModifiedBy>Sitlick, Kevin</cp:lastModifiedBy>
  <cp:lastPrinted>2018-12-13T18:17:55Z</cp:lastPrinted>
  <dcterms:created xsi:type="dcterms:W3CDTF">2011-02-25T15:18:52Z</dcterms:created>
  <dcterms:modified xsi:type="dcterms:W3CDTF">2021-01-12T21:09:49Z</dcterms:modified>
</cp:coreProperties>
</file>