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20-2016 ACS + 2021 Cty Pop\"/>
    </mc:Choice>
  </mc:AlternateContent>
  <xr:revisionPtr revIDLastSave="0" documentId="13_ncr:1_{539C3D57-0E0A-4EED-A6CF-451F9D838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mute" sheetId="1" r:id="rId1"/>
  </sheets>
  <definedNames>
    <definedName name="_xlnm.Print_Area" localSheetId="0">Commute!$A$1:$O$54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L44" i="1"/>
  <c r="J44" i="1"/>
  <c r="H44" i="1"/>
  <c r="F44" i="1"/>
  <c r="D44" i="1"/>
  <c r="D45" i="1"/>
  <c r="F45" i="1"/>
  <c r="H45" i="1"/>
  <c r="J45" i="1"/>
  <c r="L45" i="1"/>
  <c r="N45" i="1"/>
</calcChain>
</file>

<file path=xl/sharedStrings.xml><?xml version="1.0" encoding="utf-8"?>
<sst xmlns="http://schemas.openxmlformats.org/spreadsheetml/2006/main" count="70" uniqueCount="60">
  <si>
    <t>Municipality</t>
  </si>
  <si>
    <t>Workers 16 years and over</t>
  </si>
  <si>
    <t>Car,truck, or van - drove alone</t>
  </si>
  <si>
    <t>Car,truck, or van - carpooled</t>
  </si>
  <si>
    <t>Public Transportation</t>
  </si>
  <si>
    <t>Walked</t>
  </si>
  <si>
    <t>Other means</t>
  </si>
  <si>
    <t>Worked at home</t>
  </si>
  <si>
    <t>Mean travel time to work (Minutes)</t>
  </si>
  <si>
    <t>Number</t>
  </si>
  <si>
    <t>Percent</t>
  </si>
  <si>
    <t xml:space="preserve">Boonton </t>
  </si>
  <si>
    <t>Boonton Twp.</t>
  </si>
  <si>
    <t xml:space="preserve">Butler </t>
  </si>
  <si>
    <t>Chatham Boro.</t>
  </si>
  <si>
    <t>Chatham Twp.</t>
  </si>
  <si>
    <t>Chester Boro.</t>
  </si>
  <si>
    <t>Chester Twp.</t>
  </si>
  <si>
    <t>Denville</t>
  </si>
  <si>
    <t>Dover</t>
  </si>
  <si>
    <t>East Hanover</t>
  </si>
  <si>
    <t>Florham Park</t>
  </si>
  <si>
    <t xml:space="preserve">Hanover </t>
  </si>
  <si>
    <t>Harding</t>
  </si>
  <si>
    <t xml:space="preserve">Jefferson </t>
  </si>
  <si>
    <t>Kinnelon</t>
  </si>
  <si>
    <t>Lincoln Park</t>
  </si>
  <si>
    <t xml:space="preserve">Long Hill </t>
  </si>
  <si>
    <t>Madison</t>
  </si>
  <si>
    <t>Mendham Boro.</t>
  </si>
  <si>
    <t>Mendham Twp.</t>
  </si>
  <si>
    <t>Mine Hill</t>
  </si>
  <si>
    <t>Montville</t>
  </si>
  <si>
    <t>Morris Twp.</t>
  </si>
  <si>
    <t>Morris Plains</t>
  </si>
  <si>
    <t xml:space="preserve">Morristown </t>
  </si>
  <si>
    <t>Mountain Lakes</t>
  </si>
  <si>
    <t>Mount Arlington</t>
  </si>
  <si>
    <t>Mount Olive</t>
  </si>
  <si>
    <t>Netcong</t>
  </si>
  <si>
    <t>Parsippany</t>
  </si>
  <si>
    <t>Pequannock</t>
  </si>
  <si>
    <t xml:space="preserve">Randolph </t>
  </si>
  <si>
    <t>Riverdale</t>
  </si>
  <si>
    <t>Rockaway Boro.</t>
  </si>
  <si>
    <t>Rockaway Twp.</t>
  </si>
  <si>
    <t>Roxbury</t>
  </si>
  <si>
    <t>Victory Gardens</t>
  </si>
  <si>
    <t>Washington</t>
  </si>
  <si>
    <t>Wharton</t>
  </si>
  <si>
    <t>Morris County</t>
  </si>
  <si>
    <t>New Jersey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</si>
  <si>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  In addition to sampling variability, the ACS estimates are subject to nonsampling error.</t>
  </si>
  <si>
    <t>For information on ACS methodology, see:</t>
  </si>
  <si>
    <t xml:space="preserve">For information on Accuracy of Data, see: </t>
  </si>
  <si>
    <t>http://www.census.gov/programs-surveys/acs/methodology.html</t>
  </si>
  <si>
    <t>http://census.gov/programs-surveys/acs/technical-documentation/code-lists.html</t>
  </si>
  <si>
    <t>Means of Transportation to Work by Municipality, 2016 - 2020 (Five-Year Estimates)</t>
  </si>
  <si>
    <t>SOURCE: U.S. Census Bureau, 2016 - 2020 American Community Survey</t>
  </si>
  <si>
    <t>Table Revised: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</si>
</sst>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3" fontId="0" fillId="0" borderId="0" xfId="0" applyNumberFormat="1"/>
    <xf numFmtId="3" fontId="2" fillId="0" borderId="1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3" fillId="0" borderId="0" xfId="0" applyFont="1"/>
    <xf numFmtId="0" fontId="4" fillId="0" borderId="3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164" fontId="4" fillId="0" borderId="5" xfId="0" applyNumberFormat="1" applyFont="1" applyBorder="1"/>
    <xf numFmtId="165" fontId="4" fillId="0" borderId="6" xfId="0" applyNumberFormat="1" applyFont="1" applyBorder="1"/>
    <xf numFmtId="0" fontId="4" fillId="0" borderId="7" xfId="0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164" fontId="4" fillId="0" borderId="9" xfId="0" applyNumberFormat="1" applyFont="1" applyBorder="1"/>
    <xf numFmtId="165" fontId="4" fillId="0" borderId="10" xfId="0" applyNumberFormat="1" applyFont="1" applyBorder="1"/>
    <xf numFmtId="0" fontId="4" fillId="0" borderId="11" xfId="0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2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7" fillId="0" borderId="0" xfId="0" applyFont="1"/>
    <xf numFmtId="3" fontId="8" fillId="0" borderId="0" xfId="1" applyNumberFormat="1" applyFont="1" applyAlignment="1" applyProtection="1"/>
    <xf numFmtId="0" fontId="5" fillId="0" borderId="0" xfId="0" applyFont="1" applyFill="1" applyBorder="1" applyAlignment="1">
      <alignment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nsus.gov/programs-surveys/acs/technical-documentation/code-lists.html" TargetMode="External"/><Relationship Id="rId1" Type="http://schemas.openxmlformats.org/officeDocument/2006/relationships/hyperlink" Target="http://www.census.gov/programs-surveys/acs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abSelected="1" zoomScaleNormal="100" workbookViewId="0">
      <selection activeCell="W23" sqref="W23"/>
    </sheetView>
  </sheetViews>
  <sheetFormatPr defaultRowHeight="12.75" x14ac:dyDescent="0.2"/>
  <cols>
    <col min="1" max="1" width="18.140625" customWidth="1"/>
    <col min="2" max="14" width="9" style="2" customWidth="1"/>
    <col min="15" max="15" width="11.28515625" style="2" customWidth="1"/>
    <col min="16" max="16" width="9.140625" customWidth="1"/>
  </cols>
  <sheetData>
    <row r="1" spans="1:15" ht="18" x14ac:dyDescent="0.25">
      <c r="A1" s="1" t="s">
        <v>57</v>
      </c>
    </row>
    <row r="2" spans="1:15" ht="4.5" customHeight="1" thickBot="1" x14ac:dyDescent="0.25"/>
    <row r="3" spans="1:15" ht="28.5" customHeight="1" x14ac:dyDescent="0.2">
      <c r="A3" s="36" t="s">
        <v>0</v>
      </c>
      <c r="B3" s="38" t="s">
        <v>1</v>
      </c>
      <c r="C3" s="33" t="s">
        <v>2</v>
      </c>
      <c r="D3" s="34"/>
      <c r="E3" s="33" t="s">
        <v>3</v>
      </c>
      <c r="F3" s="34"/>
      <c r="G3" s="33" t="s">
        <v>4</v>
      </c>
      <c r="H3" s="34"/>
      <c r="I3" s="33" t="s">
        <v>5</v>
      </c>
      <c r="J3" s="34"/>
      <c r="K3" s="33" t="s">
        <v>6</v>
      </c>
      <c r="L3" s="34"/>
      <c r="M3" s="33" t="s">
        <v>7</v>
      </c>
      <c r="N3" s="34"/>
      <c r="O3" s="31" t="s">
        <v>8</v>
      </c>
    </row>
    <row r="4" spans="1:15" s="5" customFormat="1" ht="13.5" thickBot="1" x14ac:dyDescent="0.25">
      <c r="A4" s="37"/>
      <c r="B4" s="39"/>
      <c r="C4" s="3" t="s">
        <v>9</v>
      </c>
      <c r="D4" s="4" t="s">
        <v>10</v>
      </c>
      <c r="E4" s="3" t="s">
        <v>9</v>
      </c>
      <c r="F4" s="4" t="s">
        <v>10</v>
      </c>
      <c r="G4" s="3" t="s">
        <v>9</v>
      </c>
      <c r="H4" s="4" t="s">
        <v>10</v>
      </c>
      <c r="I4" s="3" t="s">
        <v>9</v>
      </c>
      <c r="J4" s="4" t="s">
        <v>10</v>
      </c>
      <c r="K4" s="3" t="s">
        <v>9</v>
      </c>
      <c r="L4" s="4" t="s">
        <v>10</v>
      </c>
      <c r="M4" s="3" t="s">
        <v>9</v>
      </c>
      <c r="N4" s="4" t="s">
        <v>10</v>
      </c>
      <c r="O4" s="32"/>
    </row>
    <row r="5" spans="1:15" x14ac:dyDescent="0.2">
      <c r="A5" s="6" t="s">
        <v>11</v>
      </c>
      <c r="B5" s="7">
        <v>4819</v>
      </c>
      <c r="C5" s="8">
        <v>3736</v>
      </c>
      <c r="D5" s="9">
        <f t="shared" ref="D5:D45" si="0">C5/$B5</f>
        <v>0.77526457771321855</v>
      </c>
      <c r="E5" s="8">
        <v>452</v>
      </c>
      <c r="F5" s="9">
        <f t="shared" ref="F5:F45" si="1">E5/$B5</f>
        <v>9.3795393235111019E-2</v>
      </c>
      <c r="G5" s="8">
        <v>84</v>
      </c>
      <c r="H5" s="9">
        <f t="shared" ref="H5:H45" si="2">G5/$B5</f>
        <v>1.7431002282631253E-2</v>
      </c>
      <c r="I5" s="8">
        <v>194</v>
      </c>
      <c r="J5" s="9">
        <f t="shared" ref="J5:J45" si="3">I5/$B5</f>
        <v>4.0257314795600747E-2</v>
      </c>
      <c r="K5" s="8">
        <v>4</v>
      </c>
      <c r="L5" s="9">
        <f t="shared" ref="L5:L45" si="4">K5/$B5</f>
        <v>8.3004772774434535E-4</v>
      </c>
      <c r="M5" s="8">
        <v>349</v>
      </c>
      <c r="N5" s="9">
        <f t="shared" ref="N5:N45" si="5">M5/$B5</f>
        <v>7.2421664245694128E-2</v>
      </c>
      <c r="O5" s="10">
        <v>26.1</v>
      </c>
    </row>
    <row r="6" spans="1:15" x14ac:dyDescent="0.2">
      <c r="A6" s="11" t="s">
        <v>12</v>
      </c>
      <c r="B6" s="12">
        <v>1996</v>
      </c>
      <c r="C6" s="13">
        <v>1500</v>
      </c>
      <c r="D6" s="14">
        <f t="shared" si="0"/>
        <v>0.75150300601202402</v>
      </c>
      <c r="E6" s="13">
        <v>132</v>
      </c>
      <c r="F6" s="14">
        <f t="shared" si="1"/>
        <v>6.6132264529058113E-2</v>
      </c>
      <c r="G6" s="13">
        <v>94</v>
      </c>
      <c r="H6" s="14">
        <f t="shared" si="2"/>
        <v>4.7094188376753505E-2</v>
      </c>
      <c r="I6" s="13">
        <v>22</v>
      </c>
      <c r="J6" s="14">
        <f t="shared" si="3"/>
        <v>1.1022044088176353E-2</v>
      </c>
      <c r="K6" s="13">
        <v>0</v>
      </c>
      <c r="L6" s="14">
        <f t="shared" si="4"/>
        <v>0</v>
      </c>
      <c r="M6" s="13">
        <v>248</v>
      </c>
      <c r="N6" s="14">
        <f t="shared" si="5"/>
        <v>0.12424849699398798</v>
      </c>
      <c r="O6" s="15">
        <v>31.5</v>
      </c>
    </row>
    <row r="7" spans="1:15" x14ac:dyDescent="0.2">
      <c r="A7" s="11" t="s">
        <v>13</v>
      </c>
      <c r="B7" s="12">
        <v>4555</v>
      </c>
      <c r="C7" s="13">
        <v>3538</v>
      </c>
      <c r="D7" s="14">
        <f t="shared" si="0"/>
        <v>0.77672886937431396</v>
      </c>
      <c r="E7" s="13">
        <v>378</v>
      </c>
      <c r="F7" s="14">
        <f t="shared" si="1"/>
        <v>8.2985729967069155E-2</v>
      </c>
      <c r="G7" s="13">
        <v>289</v>
      </c>
      <c r="H7" s="14">
        <f t="shared" si="2"/>
        <v>6.3446761800219534E-2</v>
      </c>
      <c r="I7" s="13">
        <v>133</v>
      </c>
      <c r="J7" s="14">
        <f t="shared" si="3"/>
        <v>2.9198682766191E-2</v>
      </c>
      <c r="K7" s="13">
        <v>0</v>
      </c>
      <c r="L7" s="14">
        <f t="shared" si="4"/>
        <v>0</v>
      </c>
      <c r="M7" s="13">
        <v>217</v>
      </c>
      <c r="N7" s="14">
        <f t="shared" si="5"/>
        <v>4.7639956092206365E-2</v>
      </c>
      <c r="O7" s="15">
        <v>31.5</v>
      </c>
    </row>
    <row r="8" spans="1:15" x14ac:dyDescent="0.2">
      <c r="A8" s="11" t="s">
        <v>14</v>
      </c>
      <c r="B8" s="12">
        <v>4031</v>
      </c>
      <c r="C8" s="13">
        <v>2375</v>
      </c>
      <c r="D8" s="14">
        <f t="shared" si="0"/>
        <v>0.58918382535351033</v>
      </c>
      <c r="E8" s="13">
        <v>117</v>
      </c>
      <c r="F8" s="14">
        <f t="shared" si="1"/>
        <v>2.9025055817415032E-2</v>
      </c>
      <c r="G8" s="13">
        <v>1013</v>
      </c>
      <c r="H8" s="14">
        <f t="shared" si="2"/>
        <v>0.25130240635078144</v>
      </c>
      <c r="I8" s="13">
        <v>43</v>
      </c>
      <c r="J8" s="14">
        <f t="shared" si="3"/>
        <v>1.0667328206400397E-2</v>
      </c>
      <c r="K8" s="13">
        <v>34</v>
      </c>
      <c r="L8" s="14">
        <f t="shared" si="4"/>
        <v>8.434631605060779E-3</v>
      </c>
      <c r="M8" s="13">
        <v>449</v>
      </c>
      <c r="N8" s="14">
        <f t="shared" si="5"/>
        <v>0.11138675266683205</v>
      </c>
      <c r="O8" s="15">
        <v>42.1</v>
      </c>
    </row>
    <row r="9" spans="1:15" x14ac:dyDescent="0.2">
      <c r="A9" s="11" t="s">
        <v>15</v>
      </c>
      <c r="B9" s="12">
        <v>4525</v>
      </c>
      <c r="C9" s="13">
        <v>3084</v>
      </c>
      <c r="D9" s="14">
        <f t="shared" si="0"/>
        <v>0.68154696132596682</v>
      </c>
      <c r="E9" s="13">
        <v>51</v>
      </c>
      <c r="F9" s="14">
        <f t="shared" si="1"/>
        <v>1.1270718232044199E-2</v>
      </c>
      <c r="G9" s="13">
        <v>834</v>
      </c>
      <c r="H9" s="14">
        <f t="shared" si="2"/>
        <v>0.18430939226519338</v>
      </c>
      <c r="I9" s="13">
        <v>43</v>
      </c>
      <c r="J9" s="14">
        <f t="shared" si="3"/>
        <v>9.5027624309392267E-3</v>
      </c>
      <c r="K9" s="13">
        <v>8</v>
      </c>
      <c r="L9" s="14">
        <f t="shared" si="4"/>
        <v>1.7679558011049724E-3</v>
      </c>
      <c r="M9" s="13">
        <v>505</v>
      </c>
      <c r="N9" s="14">
        <f t="shared" si="5"/>
        <v>0.11160220994475138</v>
      </c>
      <c r="O9" s="15">
        <v>38.200000000000003</v>
      </c>
    </row>
    <row r="10" spans="1:15" x14ac:dyDescent="0.2">
      <c r="A10" s="11" t="s">
        <v>16</v>
      </c>
      <c r="B10" s="12">
        <v>755</v>
      </c>
      <c r="C10" s="13">
        <v>593</v>
      </c>
      <c r="D10" s="14">
        <f t="shared" si="0"/>
        <v>0.78543046357615898</v>
      </c>
      <c r="E10" s="13">
        <v>35</v>
      </c>
      <c r="F10" s="14">
        <f t="shared" si="1"/>
        <v>4.6357615894039736E-2</v>
      </c>
      <c r="G10" s="13">
        <v>10</v>
      </c>
      <c r="H10" s="14">
        <f t="shared" si="2"/>
        <v>1.3245033112582781E-2</v>
      </c>
      <c r="I10" s="13">
        <v>40</v>
      </c>
      <c r="J10" s="14">
        <f t="shared" si="3"/>
        <v>5.2980132450331126E-2</v>
      </c>
      <c r="K10" s="13">
        <v>3</v>
      </c>
      <c r="L10" s="14">
        <f t="shared" si="4"/>
        <v>3.9735099337748344E-3</v>
      </c>
      <c r="M10" s="13">
        <v>74</v>
      </c>
      <c r="N10" s="14">
        <f t="shared" si="5"/>
        <v>9.8013245033112581E-2</v>
      </c>
      <c r="O10" s="15">
        <v>28</v>
      </c>
    </row>
    <row r="11" spans="1:15" x14ac:dyDescent="0.2">
      <c r="A11" s="11" t="s">
        <v>17</v>
      </c>
      <c r="B11" s="12">
        <v>3473</v>
      </c>
      <c r="C11" s="13">
        <v>2757</v>
      </c>
      <c r="D11" s="14">
        <f t="shared" si="0"/>
        <v>0.79383818024762454</v>
      </c>
      <c r="E11" s="13">
        <v>113</v>
      </c>
      <c r="F11" s="14">
        <f t="shared" si="1"/>
        <v>3.2536711776562047E-2</v>
      </c>
      <c r="G11" s="13">
        <v>129</v>
      </c>
      <c r="H11" s="14">
        <f t="shared" si="2"/>
        <v>3.7143679815721281E-2</v>
      </c>
      <c r="I11" s="13">
        <v>22</v>
      </c>
      <c r="J11" s="14">
        <f t="shared" si="3"/>
        <v>6.3345810538439386E-3</v>
      </c>
      <c r="K11" s="13">
        <v>23</v>
      </c>
      <c r="L11" s="14">
        <f t="shared" si="4"/>
        <v>6.6225165562913907E-3</v>
      </c>
      <c r="M11" s="13">
        <v>429</v>
      </c>
      <c r="N11" s="14">
        <f t="shared" si="5"/>
        <v>0.1235243305499568</v>
      </c>
      <c r="O11" s="15">
        <v>38.299999999999997</v>
      </c>
    </row>
    <row r="12" spans="1:15" x14ac:dyDescent="0.2">
      <c r="A12" s="11" t="s">
        <v>18</v>
      </c>
      <c r="B12" s="12">
        <v>8689</v>
      </c>
      <c r="C12" s="13">
        <v>6791</v>
      </c>
      <c r="D12" s="14">
        <f t="shared" si="0"/>
        <v>0.78156289561514558</v>
      </c>
      <c r="E12" s="13">
        <v>480</v>
      </c>
      <c r="F12" s="14">
        <f t="shared" si="1"/>
        <v>5.5242260329151804E-2</v>
      </c>
      <c r="G12" s="13">
        <v>318</v>
      </c>
      <c r="H12" s="14">
        <f t="shared" si="2"/>
        <v>3.6597997468063068E-2</v>
      </c>
      <c r="I12" s="13">
        <v>46</v>
      </c>
      <c r="J12" s="14">
        <f t="shared" si="3"/>
        <v>5.2940499482103812E-3</v>
      </c>
      <c r="K12" s="13">
        <v>51</v>
      </c>
      <c r="L12" s="14">
        <f t="shared" si="4"/>
        <v>5.8694901599723789E-3</v>
      </c>
      <c r="M12" s="13">
        <v>1003</v>
      </c>
      <c r="N12" s="14">
        <f t="shared" si="5"/>
        <v>0.11543330647945678</v>
      </c>
      <c r="O12" s="15">
        <v>30.4</v>
      </c>
    </row>
    <row r="13" spans="1:15" x14ac:dyDescent="0.2">
      <c r="A13" s="11" t="s">
        <v>19</v>
      </c>
      <c r="B13" s="12">
        <v>9507</v>
      </c>
      <c r="C13" s="13">
        <v>5909</v>
      </c>
      <c r="D13" s="14">
        <f t="shared" si="0"/>
        <v>0.62154202166824446</v>
      </c>
      <c r="E13" s="13">
        <v>2183</v>
      </c>
      <c r="F13" s="14">
        <f t="shared" si="1"/>
        <v>0.22962027979383612</v>
      </c>
      <c r="G13" s="13">
        <v>501</v>
      </c>
      <c r="H13" s="14">
        <f t="shared" si="2"/>
        <v>5.2698011991164403E-2</v>
      </c>
      <c r="I13" s="13">
        <v>489</v>
      </c>
      <c r="J13" s="14">
        <f t="shared" si="3"/>
        <v>5.1435784159040709E-2</v>
      </c>
      <c r="K13" s="13">
        <v>269</v>
      </c>
      <c r="L13" s="14">
        <f t="shared" si="4"/>
        <v>2.8294940570106238E-2</v>
      </c>
      <c r="M13" s="13">
        <v>156</v>
      </c>
      <c r="N13" s="14">
        <f t="shared" si="5"/>
        <v>1.6408961817608078E-2</v>
      </c>
      <c r="O13" s="15">
        <v>27.2</v>
      </c>
    </row>
    <row r="14" spans="1:15" x14ac:dyDescent="0.2">
      <c r="A14" s="11" t="s">
        <v>20</v>
      </c>
      <c r="B14" s="12">
        <v>5622</v>
      </c>
      <c r="C14" s="13">
        <v>4565</v>
      </c>
      <c r="D14" s="14">
        <f t="shared" si="0"/>
        <v>0.81198861615083595</v>
      </c>
      <c r="E14" s="13">
        <v>250</v>
      </c>
      <c r="F14" s="14">
        <f t="shared" si="1"/>
        <v>4.4468160796869438E-2</v>
      </c>
      <c r="G14" s="13">
        <v>314</v>
      </c>
      <c r="H14" s="14">
        <f t="shared" si="2"/>
        <v>5.5852009960868018E-2</v>
      </c>
      <c r="I14" s="13">
        <v>122</v>
      </c>
      <c r="J14" s="14">
        <f t="shared" si="3"/>
        <v>2.1700462468872288E-2</v>
      </c>
      <c r="K14" s="13">
        <v>0</v>
      </c>
      <c r="L14" s="14">
        <f t="shared" si="4"/>
        <v>0</v>
      </c>
      <c r="M14" s="13">
        <v>371</v>
      </c>
      <c r="N14" s="14">
        <f t="shared" si="5"/>
        <v>6.5990750622554245E-2</v>
      </c>
      <c r="O14" s="15">
        <v>27.8</v>
      </c>
    </row>
    <row r="15" spans="1:15" x14ac:dyDescent="0.2">
      <c r="A15" s="11" t="s">
        <v>21</v>
      </c>
      <c r="B15" s="12">
        <v>5867</v>
      </c>
      <c r="C15" s="13">
        <v>3855</v>
      </c>
      <c r="D15" s="14">
        <f t="shared" si="0"/>
        <v>0.65706493949207434</v>
      </c>
      <c r="E15" s="13">
        <v>201</v>
      </c>
      <c r="F15" s="14">
        <f t="shared" si="1"/>
        <v>3.4259417078575084E-2</v>
      </c>
      <c r="G15" s="13">
        <v>361</v>
      </c>
      <c r="H15" s="14">
        <f t="shared" si="2"/>
        <v>6.1530594852565193E-2</v>
      </c>
      <c r="I15" s="13">
        <v>306</v>
      </c>
      <c r="J15" s="14">
        <f t="shared" si="3"/>
        <v>5.2156127492756096E-2</v>
      </c>
      <c r="K15" s="13">
        <v>0</v>
      </c>
      <c r="L15" s="14">
        <f t="shared" si="4"/>
        <v>0</v>
      </c>
      <c r="M15" s="13">
        <v>1144</v>
      </c>
      <c r="N15" s="14">
        <f t="shared" si="5"/>
        <v>0.19498892108402932</v>
      </c>
      <c r="O15" s="15">
        <v>27.5</v>
      </c>
    </row>
    <row r="16" spans="1:15" x14ac:dyDescent="0.2">
      <c r="A16" s="11" t="s">
        <v>22</v>
      </c>
      <c r="B16" s="12">
        <v>7722</v>
      </c>
      <c r="C16" s="13">
        <v>6194</v>
      </c>
      <c r="D16" s="14">
        <f t="shared" si="0"/>
        <v>0.80212380212380208</v>
      </c>
      <c r="E16" s="13">
        <v>648</v>
      </c>
      <c r="F16" s="14">
        <f t="shared" si="1"/>
        <v>8.3916083916083919E-2</v>
      </c>
      <c r="G16" s="13">
        <v>269</v>
      </c>
      <c r="H16" s="14">
        <f t="shared" si="2"/>
        <v>3.4835534835534837E-2</v>
      </c>
      <c r="I16" s="13">
        <v>32</v>
      </c>
      <c r="J16" s="14">
        <f t="shared" si="3"/>
        <v>4.1440041440041443E-3</v>
      </c>
      <c r="K16" s="13">
        <v>49</v>
      </c>
      <c r="L16" s="14">
        <f t="shared" si="4"/>
        <v>6.3455063455063456E-3</v>
      </c>
      <c r="M16" s="13">
        <v>530</v>
      </c>
      <c r="N16" s="14">
        <f t="shared" si="5"/>
        <v>6.863506863506863E-2</v>
      </c>
      <c r="O16" s="15">
        <v>25.1</v>
      </c>
    </row>
    <row r="17" spans="1:15" x14ac:dyDescent="0.2">
      <c r="A17" s="11" t="s">
        <v>23</v>
      </c>
      <c r="B17" s="12">
        <v>1431</v>
      </c>
      <c r="C17" s="13">
        <v>1045</v>
      </c>
      <c r="D17" s="14">
        <f t="shared" si="0"/>
        <v>0.73025856044723969</v>
      </c>
      <c r="E17" s="13">
        <v>12</v>
      </c>
      <c r="F17" s="14">
        <f t="shared" si="1"/>
        <v>8.385744234800839E-3</v>
      </c>
      <c r="G17" s="13">
        <v>235</v>
      </c>
      <c r="H17" s="14">
        <f t="shared" si="2"/>
        <v>0.1642208245981831</v>
      </c>
      <c r="I17" s="13">
        <v>0</v>
      </c>
      <c r="J17" s="14">
        <f t="shared" si="3"/>
        <v>0</v>
      </c>
      <c r="K17" s="13">
        <v>0</v>
      </c>
      <c r="L17" s="14">
        <f t="shared" si="4"/>
        <v>0</v>
      </c>
      <c r="M17" s="13">
        <v>139</v>
      </c>
      <c r="N17" s="14">
        <f t="shared" si="5"/>
        <v>9.7134870719776376E-2</v>
      </c>
      <c r="O17" s="15">
        <v>34.4</v>
      </c>
    </row>
    <row r="18" spans="1:15" x14ac:dyDescent="0.2">
      <c r="A18" s="11" t="s">
        <v>24</v>
      </c>
      <c r="B18" s="12">
        <v>11136</v>
      </c>
      <c r="C18" s="13">
        <v>9461</v>
      </c>
      <c r="D18" s="14">
        <f t="shared" si="0"/>
        <v>0.84958692528735635</v>
      </c>
      <c r="E18" s="13">
        <v>599</v>
      </c>
      <c r="F18" s="14">
        <f t="shared" si="1"/>
        <v>5.3789511494252873E-2</v>
      </c>
      <c r="G18" s="13">
        <v>197</v>
      </c>
      <c r="H18" s="14">
        <f t="shared" si="2"/>
        <v>1.7690373563218391E-2</v>
      </c>
      <c r="I18" s="13">
        <v>78</v>
      </c>
      <c r="J18" s="14">
        <f t="shared" si="3"/>
        <v>7.0043103448275863E-3</v>
      </c>
      <c r="K18" s="13">
        <v>87</v>
      </c>
      <c r="L18" s="14">
        <f t="shared" si="4"/>
        <v>7.8125E-3</v>
      </c>
      <c r="M18" s="13">
        <v>714</v>
      </c>
      <c r="N18" s="14">
        <f t="shared" si="5"/>
        <v>6.4116379310344834E-2</v>
      </c>
      <c r="O18" s="15">
        <v>36.299999999999997</v>
      </c>
    </row>
    <row r="19" spans="1:15" x14ac:dyDescent="0.2">
      <c r="A19" s="11" t="s">
        <v>25</v>
      </c>
      <c r="B19" s="12">
        <v>4946</v>
      </c>
      <c r="C19" s="13">
        <v>3955</v>
      </c>
      <c r="D19" s="14">
        <f t="shared" si="0"/>
        <v>0.79963606955115241</v>
      </c>
      <c r="E19" s="13">
        <v>233</v>
      </c>
      <c r="F19" s="14">
        <f t="shared" si="1"/>
        <v>4.7108774767488877E-2</v>
      </c>
      <c r="G19" s="13">
        <v>234</v>
      </c>
      <c r="H19" s="14">
        <f t="shared" si="2"/>
        <v>4.7310958350181967E-2</v>
      </c>
      <c r="I19" s="13">
        <v>64</v>
      </c>
      <c r="J19" s="14">
        <f t="shared" si="3"/>
        <v>1.293974929235746E-2</v>
      </c>
      <c r="K19" s="13">
        <v>0</v>
      </c>
      <c r="L19" s="14">
        <f t="shared" si="4"/>
        <v>0</v>
      </c>
      <c r="M19" s="13">
        <v>460</v>
      </c>
      <c r="N19" s="14">
        <f t="shared" si="5"/>
        <v>9.3004448038819243E-2</v>
      </c>
      <c r="O19" s="15">
        <v>35.700000000000003</v>
      </c>
    </row>
    <row r="20" spans="1:15" x14ac:dyDescent="0.2">
      <c r="A20" s="11" t="s">
        <v>26</v>
      </c>
      <c r="B20" s="12">
        <v>5435</v>
      </c>
      <c r="C20" s="13">
        <v>4500</v>
      </c>
      <c r="D20" s="14">
        <f t="shared" si="0"/>
        <v>0.82796688132474705</v>
      </c>
      <c r="E20" s="13">
        <v>400</v>
      </c>
      <c r="F20" s="14">
        <f t="shared" si="1"/>
        <v>7.3597056117755286E-2</v>
      </c>
      <c r="G20" s="13">
        <v>221</v>
      </c>
      <c r="H20" s="14">
        <f t="shared" si="2"/>
        <v>4.0662373505059794E-2</v>
      </c>
      <c r="I20" s="13">
        <v>79</v>
      </c>
      <c r="J20" s="14">
        <f t="shared" si="3"/>
        <v>1.453541858325667E-2</v>
      </c>
      <c r="K20" s="13">
        <v>54</v>
      </c>
      <c r="L20" s="14">
        <f t="shared" si="4"/>
        <v>9.9356025758969638E-3</v>
      </c>
      <c r="M20" s="13">
        <v>181</v>
      </c>
      <c r="N20" s="14">
        <f t="shared" si="5"/>
        <v>3.3302667893284267E-2</v>
      </c>
      <c r="O20" s="15">
        <v>29.7</v>
      </c>
    </row>
    <row r="21" spans="1:15" x14ac:dyDescent="0.2">
      <c r="A21" s="11" t="s">
        <v>27</v>
      </c>
      <c r="B21" s="12">
        <v>4224</v>
      </c>
      <c r="C21" s="13">
        <v>3285</v>
      </c>
      <c r="D21" s="14">
        <f t="shared" si="0"/>
        <v>0.77769886363636365</v>
      </c>
      <c r="E21" s="13">
        <v>231</v>
      </c>
      <c r="F21" s="14">
        <f t="shared" si="1"/>
        <v>5.46875E-2</v>
      </c>
      <c r="G21" s="13">
        <v>334</v>
      </c>
      <c r="H21" s="14">
        <f t="shared" si="2"/>
        <v>7.9071969696969696E-2</v>
      </c>
      <c r="I21" s="13">
        <v>112</v>
      </c>
      <c r="J21" s="14">
        <f t="shared" si="3"/>
        <v>2.6515151515151516E-2</v>
      </c>
      <c r="K21" s="13">
        <v>32</v>
      </c>
      <c r="L21" s="14">
        <f t="shared" si="4"/>
        <v>7.575757575757576E-3</v>
      </c>
      <c r="M21" s="13">
        <v>230</v>
      </c>
      <c r="N21" s="14">
        <f t="shared" si="5"/>
        <v>5.4450757575757576E-2</v>
      </c>
      <c r="O21" s="15">
        <v>29.9</v>
      </c>
    </row>
    <row r="22" spans="1:15" x14ac:dyDescent="0.2">
      <c r="A22" s="11" t="s">
        <v>28</v>
      </c>
      <c r="B22" s="12">
        <v>8377</v>
      </c>
      <c r="C22" s="13">
        <v>5283</v>
      </c>
      <c r="D22" s="14">
        <f t="shared" si="0"/>
        <v>0.63065536588277427</v>
      </c>
      <c r="E22" s="13">
        <v>354</v>
      </c>
      <c r="F22" s="14">
        <f t="shared" si="1"/>
        <v>4.2258565118777604E-2</v>
      </c>
      <c r="G22" s="13">
        <v>949</v>
      </c>
      <c r="H22" s="14">
        <f t="shared" si="2"/>
        <v>0.11328637937209025</v>
      </c>
      <c r="I22" s="13">
        <v>496</v>
      </c>
      <c r="J22" s="14">
        <f t="shared" si="3"/>
        <v>5.9209740957383308E-2</v>
      </c>
      <c r="K22" s="13">
        <v>68</v>
      </c>
      <c r="L22" s="14">
        <f t="shared" si="4"/>
        <v>8.1174644860928739E-3</v>
      </c>
      <c r="M22" s="13">
        <v>1227</v>
      </c>
      <c r="N22" s="14">
        <f t="shared" si="5"/>
        <v>0.1464724841828817</v>
      </c>
      <c r="O22" s="15">
        <v>29.8</v>
      </c>
    </row>
    <row r="23" spans="1:15" x14ac:dyDescent="0.2">
      <c r="A23" s="11" t="s">
        <v>29</v>
      </c>
      <c r="B23" s="12">
        <v>2109</v>
      </c>
      <c r="C23" s="13">
        <v>1606</v>
      </c>
      <c r="D23" s="14">
        <f t="shared" si="0"/>
        <v>0.76149834044570885</v>
      </c>
      <c r="E23" s="13">
        <v>75</v>
      </c>
      <c r="F23" s="14">
        <f t="shared" si="1"/>
        <v>3.5561877667140827E-2</v>
      </c>
      <c r="G23" s="13">
        <v>81</v>
      </c>
      <c r="H23" s="14">
        <f t="shared" si="2"/>
        <v>3.8406827880512091E-2</v>
      </c>
      <c r="I23" s="13">
        <v>25</v>
      </c>
      <c r="J23" s="14">
        <f t="shared" si="3"/>
        <v>1.1853959222380275E-2</v>
      </c>
      <c r="K23" s="13">
        <v>0</v>
      </c>
      <c r="L23" s="14">
        <f t="shared" si="4"/>
        <v>0</v>
      </c>
      <c r="M23" s="13">
        <v>322</v>
      </c>
      <c r="N23" s="14">
        <f t="shared" si="5"/>
        <v>0.15267899478425795</v>
      </c>
      <c r="O23" s="15">
        <v>40.200000000000003</v>
      </c>
    </row>
    <row r="24" spans="1:15" x14ac:dyDescent="0.2">
      <c r="A24" s="11" t="s">
        <v>30</v>
      </c>
      <c r="B24" s="12">
        <v>2893</v>
      </c>
      <c r="C24" s="13">
        <v>2207</v>
      </c>
      <c r="D24" s="14">
        <f t="shared" si="0"/>
        <v>0.76287590736259936</v>
      </c>
      <c r="E24" s="13">
        <v>66</v>
      </c>
      <c r="F24" s="14">
        <f t="shared" si="1"/>
        <v>2.2813688212927757E-2</v>
      </c>
      <c r="G24" s="13">
        <v>55</v>
      </c>
      <c r="H24" s="14">
        <f t="shared" si="2"/>
        <v>1.9011406844106463E-2</v>
      </c>
      <c r="I24" s="13">
        <v>9</v>
      </c>
      <c r="J24" s="14">
        <f t="shared" si="3"/>
        <v>3.1109574835810577E-3</v>
      </c>
      <c r="K24" s="13">
        <v>251</v>
      </c>
      <c r="L24" s="14">
        <f t="shared" si="4"/>
        <v>8.6761147597649496E-2</v>
      </c>
      <c r="M24" s="13">
        <v>305</v>
      </c>
      <c r="N24" s="14">
        <f t="shared" si="5"/>
        <v>0.10542689249913585</v>
      </c>
      <c r="O24" s="15">
        <v>37.1</v>
      </c>
    </row>
    <row r="25" spans="1:15" x14ac:dyDescent="0.2">
      <c r="A25" s="11" t="s">
        <v>31</v>
      </c>
      <c r="B25" s="12">
        <v>1919</v>
      </c>
      <c r="C25" s="13">
        <v>1499</v>
      </c>
      <c r="D25" s="14">
        <f t="shared" si="0"/>
        <v>0.78113600833767582</v>
      </c>
      <c r="E25" s="13">
        <v>147</v>
      </c>
      <c r="F25" s="14">
        <f t="shared" si="1"/>
        <v>7.6602397081813448E-2</v>
      </c>
      <c r="G25" s="13">
        <v>72</v>
      </c>
      <c r="H25" s="14">
        <f t="shared" si="2"/>
        <v>3.7519541427826993E-2</v>
      </c>
      <c r="I25" s="13">
        <v>10</v>
      </c>
      <c r="J25" s="14">
        <f t="shared" si="3"/>
        <v>5.211047420531527E-3</v>
      </c>
      <c r="K25" s="13">
        <v>9</v>
      </c>
      <c r="L25" s="14">
        <f t="shared" si="4"/>
        <v>4.6899426784783741E-3</v>
      </c>
      <c r="M25" s="13">
        <v>182</v>
      </c>
      <c r="N25" s="14">
        <f t="shared" si="5"/>
        <v>9.4841063053673791E-2</v>
      </c>
      <c r="O25" s="15">
        <v>31.8</v>
      </c>
    </row>
    <row r="26" spans="1:15" x14ac:dyDescent="0.2">
      <c r="A26" s="11" t="s">
        <v>32</v>
      </c>
      <c r="B26" s="12">
        <v>10807</v>
      </c>
      <c r="C26" s="13">
        <v>8288</v>
      </c>
      <c r="D26" s="14">
        <f t="shared" si="0"/>
        <v>0.76691033589340241</v>
      </c>
      <c r="E26" s="13">
        <v>569</v>
      </c>
      <c r="F26" s="14">
        <f t="shared" si="1"/>
        <v>5.2651059498473214E-2</v>
      </c>
      <c r="G26" s="13">
        <v>772</v>
      </c>
      <c r="H26" s="14">
        <f t="shared" si="2"/>
        <v>7.14351809012677E-2</v>
      </c>
      <c r="I26" s="13">
        <v>155</v>
      </c>
      <c r="J26" s="14">
        <f t="shared" si="3"/>
        <v>1.4342555750902193E-2</v>
      </c>
      <c r="K26" s="13">
        <v>42</v>
      </c>
      <c r="L26" s="14">
        <f t="shared" si="4"/>
        <v>3.8863699454057556E-3</v>
      </c>
      <c r="M26" s="13">
        <v>981</v>
      </c>
      <c r="N26" s="14">
        <f t="shared" si="5"/>
        <v>9.0774498010548724E-2</v>
      </c>
      <c r="O26" s="15">
        <v>32.700000000000003</v>
      </c>
    </row>
    <row r="27" spans="1:15" x14ac:dyDescent="0.2">
      <c r="A27" s="11" t="s">
        <v>33</v>
      </c>
      <c r="B27" s="12">
        <v>10971</v>
      </c>
      <c r="C27" s="13">
        <v>8025</v>
      </c>
      <c r="D27" s="14">
        <f t="shared" si="0"/>
        <v>0.73147388569866012</v>
      </c>
      <c r="E27" s="13">
        <v>575</v>
      </c>
      <c r="F27" s="14">
        <f t="shared" si="1"/>
        <v>5.2410901467505239E-2</v>
      </c>
      <c r="G27" s="13">
        <v>614</v>
      </c>
      <c r="H27" s="14">
        <f t="shared" si="2"/>
        <v>5.5965727827909942E-2</v>
      </c>
      <c r="I27" s="13">
        <v>113</v>
      </c>
      <c r="J27" s="14">
        <f t="shared" si="3"/>
        <v>1.0299881505787986E-2</v>
      </c>
      <c r="K27" s="13">
        <v>263</v>
      </c>
      <c r="L27" s="14">
        <f t="shared" si="4"/>
        <v>2.3972290584267614E-2</v>
      </c>
      <c r="M27" s="13">
        <v>1381</v>
      </c>
      <c r="N27" s="14">
        <f t="shared" si="5"/>
        <v>0.12587731291586912</v>
      </c>
      <c r="O27" s="15">
        <v>29.2</v>
      </c>
    </row>
    <row r="28" spans="1:15" x14ac:dyDescent="0.2">
      <c r="A28" s="11" t="s">
        <v>34</v>
      </c>
      <c r="B28" s="12">
        <v>3300</v>
      </c>
      <c r="C28" s="13">
        <v>2463</v>
      </c>
      <c r="D28" s="14">
        <f t="shared" si="0"/>
        <v>0.74636363636363634</v>
      </c>
      <c r="E28" s="13">
        <v>91</v>
      </c>
      <c r="F28" s="14">
        <f t="shared" si="1"/>
        <v>2.7575757575757576E-2</v>
      </c>
      <c r="G28" s="13">
        <v>184</v>
      </c>
      <c r="H28" s="14">
        <f t="shared" si="2"/>
        <v>5.5757575757575756E-2</v>
      </c>
      <c r="I28" s="13">
        <v>20</v>
      </c>
      <c r="J28" s="14">
        <f t="shared" si="3"/>
        <v>6.0606060606060606E-3</v>
      </c>
      <c r="K28" s="13">
        <v>17</v>
      </c>
      <c r="L28" s="14">
        <f t="shared" si="4"/>
        <v>5.1515151515151517E-3</v>
      </c>
      <c r="M28" s="13">
        <v>525</v>
      </c>
      <c r="N28" s="14">
        <f t="shared" si="5"/>
        <v>0.15909090909090909</v>
      </c>
      <c r="O28" s="15">
        <v>29.1</v>
      </c>
    </row>
    <row r="29" spans="1:15" x14ac:dyDescent="0.2">
      <c r="A29" s="11" t="s">
        <v>35</v>
      </c>
      <c r="B29" s="12">
        <v>11654</v>
      </c>
      <c r="C29" s="13">
        <v>8792</v>
      </c>
      <c r="D29" s="14">
        <f t="shared" si="0"/>
        <v>0.75441908357645449</v>
      </c>
      <c r="E29" s="13">
        <v>760</v>
      </c>
      <c r="F29" s="14">
        <f t="shared" si="1"/>
        <v>6.5213660545735366E-2</v>
      </c>
      <c r="G29" s="13">
        <v>495</v>
      </c>
      <c r="H29" s="14">
        <f t="shared" si="2"/>
        <v>4.2474686802814486E-2</v>
      </c>
      <c r="I29" s="13">
        <v>424</v>
      </c>
      <c r="J29" s="14">
        <f t="shared" si="3"/>
        <v>3.6382357988673418E-2</v>
      </c>
      <c r="K29" s="13">
        <v>190</v>
      </c>
      <c r="L29" s="14">
        <f t="shared" si="4"/>
        <v>1.6303415136433842E-2</v>
      </c>
      <c r="M29" s="13">
        <v>993</v>
      </c>
      <c r="N29" s="14">
        <f t="shared" si="5"/>
        <v>8.5206795949888448E-2</v>
      </c>
      <c r="O29" s="15">
        <v>23.9</v>
      </c>
    </row>
    <row r="30" spans="1:15" x14ac:dyDescent="0.2">
      <c r="A30" s="11" t="s">
        <v>36</v>
      </c>
      <c r="B30" s="12">
        <v>1787</v>
      </c>
      <c r="C30" s="13">
        <v>1182</v>
      </c>
      <c r="D30" s="14">
        <f t="shared" si="0"/>
        <v>0.66144376049244547</v>
      </c>
      <c r="E30" s="13">
        <v>34</v>
      </c>
      <c r="F30" s="14">
        <f t="shared" si="1"/>
        <v>1.9026301063234472E-2</v>
      </c>
      <c r="G30" s="13">
        <v>133</v>
      </c>
      <c r="H30" s="14">
        <f t="shared" si="2"/>
        <v>7.4426412982652485E-2</v>
      </c>
      <c r="I30" s="13">
        <v>10</v>
      </c>
      <c r="J30" s="14">
        <f t="shared" si="3"/>
        <v>5.5959709009513149E-3</v>
      </c>
      <c r="K30" s="13">
        <v>0</v>
      </c>
      <c r="L30" s="14">
        <f t="shared" si="4"/>
        <v>0</v>
      </c>
      <c r="M30" s="13">
        <v>428</v>
      </c>
      <c r="N30" s="14">
        <f t="shared" si="5"/>
        <v>0.23950755456071629</v>
      </c>
      <c r="O30" s="15">
        <v>33.799999999999997</v>
      </c>
    </row>
    <row r="31" spans="1:15" x14ac:dyDescent="0.2">
      <c r="A31" s="11" t="s">
        <v>37</v>
      </c>
      <c r="B31" s="12">
        <v>3118</v>
      </c>
      <c r="C31" s="13">
        <v>2520</v>
      </c>
      <c r="D31" s="14">
        <f t="shared" si="0"/>
        <v>0.80821039127645922</v>
      </c>
      <c r="E31" s="13">
        <v>260</v>
      </c>
      <c r="F31" s="14">
        <f t="shared" si="1"/>
        <v>8.3386786401539445E-2</v>
      </c>
      <c r="G31" s="13">
        <v>15</v>
      </c>
      <c r="H31" s="14">
        <f t="shared" si="2"/>
        <v>4.8107761385503527E-3</v>
      </c>
      <c r="I31" s="13">
        <v>1</v>
      </c>
      <c r="J31" s="14">
        <f t="shared" si="3"/>
        <v>3.2071840923669016E-4</v>
      </c>
      <c r="K31" s="13">
        <v>10</v>
      </c>
      <c r="L31" s="14">
        <f t="shared" si="4"/>
        <v>3.207184092366902E-3</v>
      </c>
      <c r="M31" s="13">
        <v>312</v>
      </c>
      <c r="N31" s="14">
        <f t="shared" si="5"/>
        <v>0.10006414368184734</v>
      </c>
      <c r="O31" s="15">
        <v>35</v>
      </c>
    </row>
    <row r="32" spans="1:15" x14ac:dyDescent="0.2">
      <c r="A32" s="11" t="s">
        <v>38</v>
      </c>
      <c r="B32" s="12">
        <v>15857</v>
      </c>
      <c r="C32" s="13">
        <v>13076</v>
      </c>
      <c r="D32" s="14">
        <f t="shared" si="0"/>
        <v>0.82462004162199665</v>
      </c>
      <c r="E32" s="13">
        <v>1198</v>
      </c>
      <c r="F32" s="14">
        <f t="shared" si="1"/>
        <v>7.5550230182253889E-2</v>
      </c>
      <c r="G32" s="13">
        <v>277</v>
      </c>
      <c r="H32" s="14">
        <f t="shared" si="2"/>
        <v>1.7468625843476068E-2</v>
      </c>
      <c r="I32" s="13">
        <v>8</v>
      </c>
      <c r="J32" s="14">
        <f t="shared" si="3"/>
        <v>5.0450904963107778E-4</v>
      </c>
      <c r="K32" s="13">
        <v>169</v>
      </c>
      <c r="L32" s="14">
        <f t="shared" si="4"/>
        <v>1.0657753673456517E-2</v>
      </c>
      <c r="M32" s="13">
        <v>1129</v>
      </c>
      <c r="N32" s="14">
        <f t="shared" si="5"/>
        <v>7.1198839629185842E-2</v>
      </c>
      <c r="O32" s="15">
        <v>32.799999999999997</v>
      </c>
    </row>
    <row r="33" spans="1:15" x14ac:dyDescent="0.2">
      <c r="A33" s="11" t="s">
        <v>39</v>
      </c>
      <c r="B33" s="12">
        <v>1822</v>
      </c>
      <c r="C33" s="13">
        <v>1418</v>
      </c>
      <c r="D33" s="14">
        <f t="shared" si="0"/>
        <v>0.77826564215148186</v>
      </c>
      <c r="E33" s="13">
        <v>83</v>
      </c>
      <c r="F33" s="14">
        <f t="shared" si="1"/>
        <v>4.5554335894621295E-2</v>
      </c>
      <c r="G33" s="13">
        <v>0</v>
      </c>
      <c r="H33" s="14">
        <f t="shared" si="2"/>
        <v>0</v>
      </c>
      <c r="I33" s="13">
        <v>47</v>
      </c>
      <c r="J33" s="14">
        <f t="shared" si="3"/>
        <v>2.579582875960483E-2</v>
      </c>
      <c r="K33" s="13">
        <v>32</v>
      </c>
      <c r="L33" s="14">
        <f t="shared" si="4"/>
        <v>1.756311745334797E-2</v>
      </c>
      <c r="M33" s="13">
        <v>242</v>
      </c>
      <c r="N33" s="14">
        <f t="shared" si="5"/>
        <v>0.13282107574094401</v>
      </c>
      <c r="O33" s="15">
        <v>26.5</v>
      </c>
    </row>
    <row r="34" spans="1:15" x14ac:dyDescent="0.2">
      <c r="A34" s="11" t="s">
        <v>40</v>
      </c>
      <c r="B34" s="12">
        <v>27119</v>
      </c>
      <c r="C34" s="13">
        <v>21506</v>
      </c>
      <c r="D34" s="14">
        <f t="shared" si="0"/>
        <v>0.79302334156864196</v>
      </c>
      <c r="E34" s="13">
        <v>2040</v>
      </c>
      <c r="F34" s="14">
        <f t="shared" si="1"/>
        <v>7.5224012684833516E-2</v>
      </c>
      <c r="G34" s="13">
        <v>1197</v>
      </c>
      <c r="H34" s="14">
        <f t="shared" si="2"/>
        <v>4.4138795678306725E-2</v>
      </c>
      <c r="I34" s="13">
        <v>464</v>
      </c>
      <c r="J34" s="14">
        <f t="shared" si="3"/>
        <v>1.7109775434197425E-2</v>
      </c>
      <c r="K34" s="13">
        <v>300</v>
      </c>
      <c r="L34" s="14">
        <f t="shared" si="4"/>
        <v>1.1062354806593164E-2</v>
      </c>
      <c r="M34" s="13">
        <v>1612</v>
      </c>
      <c r="N34" s="14">
        <f t="shared" si="5"/>
        <v>5.9441719827427263E-2</v>
      </c>
      <c r="O34" s="15">
        <v>27.4</v>
      </c>
    </row>
    <row r="35" spans="1:15" x14ac:dyDescent="0.2">
      <c r="A35" s="11" t="s">
        <v>41</v>
      </c>
      <c r="B35" s="12">
        <v>6908</v>
      </c>
      <c r="C35" s="13">
        <v>5459</v>
      </c>
      <c r="D35" s="14">
        <f t="shared" si="0"/>
        <v>0.79024319629415174</v>
      </c>
      <c r="E35" s="13">
        <v>450</v>
      </c>
      <c r="F35" s="14">
        <f t="shared" si="1"/>
        <v>6.5141864504921834E-2</v>
      </c>
      <c r="G35" s="13">
        <v>337</v>
      </c>
      <c r="H35" s="14">
        <f t="shared" si="2"/>
        <v>4.8784018529241462E-2</v>
      </c>
      <c r="I35" s="13">
        <v>30</v>
      </c>
      <c r="J35" s="14">
        <f t="shared" si="3"/>
        <v>4.3427909669947889E-3</v>
      </c>
      <c r="K35" s="13">
        <v>76</v>
      </c>
      <c r="L35" s="14">
        <f t="shared" si="4"/>
        <v>1.1001737116386797E-2</v>
      </c>
      <c r="M35" s="13">
        <v>556</v>
      </c>
      <c r="N35" s="14">
        <f t="shared" si="5"/>
        <v>8.048639258830341E-2</v>
      </c>
      <c r="O35" s="15">
        <v>29.4</v>
      </c>
    </row>
    <row r="36" spans="1:15" x14ac:dyDescent="0.2">
      <c r="A36" s="11" t="s">
        <v>42</v>
      </c>
      <c r="B36" s="12">
        <v>13159</v>
      </c>
      <c r="C36" s="13">
        <v>10589</v>
      </c>
      <c r="D36" s="14">
        <f t="shared" si="0"/>
        <v>0.80469640550193788</v>
      </c>
      <c r="E36" s="13">
        <v>768</v>
      </c>
      <c r="F36" s="14">
        <f t="shared" si="1"/>
        <v>5.8363097499810015E-2</v>
      </c>
      <c r="G36" s="13">
        <v>405</v>
      </c>
      <c r="H36" s="14">
        <f t="shared" si="2"/>
        <v>3.0777414697165439E-2</v>
      </c>
      <c r="I36" s="13">
        <v>113</v>
      </c>
      <c r="J36" s="14">
        <f t="shared" si="3"/>
        <v>8.5872786685918384E-3</v>
      </c>
      <c r="K36" s="13">
        <v>81</v>
      </c>
      <c r="L36" s="14">
        <f t="shared" si="4"/>
        <v>6.1554829394330872E-3</v>
      </c>
      <c r="M36" s="13">
        <v>1203</v>
      </c>
      <c r="N36" s="14">
        <f t="shared" si="5"/>
        <v>9.1420320693061788E-2</v>
      </c>
      <c r="O36" s="15">
        <v>34.4</v>
      </c>
    </row>
    <row r="37" spans="1:15" x14ac:dyDescent="0.2">
      <c r="A37" s="11" t="s">
        <v>43</v>
      </c>
      <c r="B37" s="12">
        <v>2305</v>
      </c>
      <c r="C37" s="13">
        <v>1898</v>
      </c>
      <c r="D37" s="14">
        <f t="shared" si="0"/>
        <v>0.82342733188720174</v>
      </c>
      <c r="E37" s="13">
        <v>117</v>
      </c>
      <c r="F37" s="14">
        <f t="shared" si="1"/>
        <v>5.0759219088937095E-2</v>
      </c>
      <c r="G37" s="13">
        <v>85</v>
      </c>
      <c r="H37" s="14">
        <f t="shared" si="2"/>
        <v>3.6876355748373099E-2</v>
      </c>
      <c r="I37" s="13">
        <v>24</v>
      </c>
      <c r="J37" s="14">
        <f t="shared" si="3"/>
        <v>1.0412147505422993E-2</v>
      </c>
      <c r="K37" s="13">
        <v>0</v>
      </c>
      <c r="L37" s="14">
        <f t="shared" si="4"/>
        <v>0</v>
      </c>
      <c r="M37" s="13">
        <v>181</v>
      </c>
      <c r="N37" s="14">
        <f t="shared" si="5"/>
        <v>7.852494577006508E-2</v>
      </c>
      <c r="O37" s="15">
        <v>31.2</v>
      </c>
    </row>
    <row r="38" spans="1:15" x14ac:dyDescent="0.2">
      <c r="A38" s="11" t="s">
        <v>44</v>
      </c>
      <c r="B38" s="12">
        <v>3328</v>
      </c>
      <c r="C38" s="13">
        <v>2763</v>
      </c>
      <c r="D38" s="14">
        <f t="shared" si="0"/>
        <v>0.83022836538461542</v>
      </c>
      <c r="E38" s="13">
        <v>323</v>
      </c>
      <c r="F38" s="14">
        <f t="shared" si="1"/>
        <v>9.7055288461538464E-2</v>
      </c>
      <c r="G38" s="13">
        <v>39</v>
      </c>
      <c r="H38" s="14">
        <f t="shared" si="2"/>
        <v>1.171875E-2</v>
      </c>
      <c r="I38" s="13">
        <v>104</v>
      </c>
      <c r="J38" s="14">
        <f t="shared" si="3"/>
        <v>3.125E-2</v>
      </c>
      <c r="K38" s="13">
        <v>0</v>
      </c>
      <c r="L38" s="14">
        <f t="shared" si="4"/>
        <v>0</v>
      </c>
      <c r="M38" s="13">
        <v>99</v>
      </c>
      <c r="N38" s="14">
        <f t="shared" si="5"/>
        <v>2.9747596153846152E-2</v>
      </c>
      <c r="O38" s="15">
        <v>29</v>
      </c>
    </row>
    <row r="39" spans="1:15" x14ac:dyDescent="0.2">
      <c r="A39" s="11" t="s">
        <v>45</v>
      </c>
      <c r="B39" s="12">
        <v>13163</v>
      </c>
      <c r="C39" s="13">
        <v>10240</v>
      </c>
      <c r="D39" s="14">
        <f t="shared" si="0"/>
        <v>0.77793815999392235</v>
      </c>
      <c r="E39" s="13">
        <v>736</v>
      </c>
      <c r="F39" s="14">
        <f t="shared" si="1"/>
        <v>5.5914305249563166E-2</v>
      </c>
      <c r="G39" s="13">
        <v>426</v>
      </c>
      <c r="H39" s="14">
        <f t="shared" si="2"/>
        <v>3.2363442984122158E-2</v>
      </c>
      <c r="I39" s="13">
        <v>123</v>
      </c>
      <c r="J39" s="14">
        <f t="shared" si="3"/>
        <v>9.3443743827394971E-3</v>
      </c>
      <c r="K39" s="13">
        <v>22</v>
      </c>
      <c r="L39" s="14">
        <f t="shared" si="4"/>
        <v>1.6713515156119426E-3</v>
      </c>
      <c r="M39" s="13">
        <v>1616</v>
      </c>
      <c r="N39" s="14">
        <f t="shared" si="5"/>
        <v>0.12276836587404087</v>
      </c>
      <c r="O39" s="15">
        <v>30.2</v>
      </c>
    </row>
    <row r="40" spans="1:15" x14ac:dyDescent="0.2">
      <c r="A40" s="11" t="s">
        <v>46</v>
      </c>
      <c r="B40" s="12">
        <v>11444</v>
      </c>
      <c r="C40" s="13">
        <v>9577</v>
      </c>
      <c r="D40" s="14">
        <f t="shared" si="0"/>
        <v>0.83685774204823493</v>
      </c>
      <c r="E40" s="13">
        <v>716</v>
      </c>
      <c r="F40" s="14">
        <f t="shared" si="1"/>
        <v>6.2565536525690316E-2</v>
      </c>
      <c r="G40" s="13">
        <v>442</v>
      </c>
      <c r="H40" s="14">
        <f t="shared" si="2"/>
        <v>3.8622859140160781E-2</v>
      </c>
      <c r="I40" s="13">
        <v>7</v>
      </c>
      <c r="J40" s="14">
        <f t="shared" si="3"/>
        <v>6.1167423977630199E-4</v>
      </c>
      <c r="K40" s="13">
        <v>73</v>
      </c>
      <c r="L40" s="14">
        <f t="shared" si="4"/>
        <v>6.3788885005242922E-3</v>
      </c>
      <c r="M40" s="13">
        <v>629</v>
      </c>
      <c r="N40" s="14">
        <f t="shared" si="5"/>
        <v>5.4963299545613423E-2</v>
      </c>
      <c r="O40" s="15">
        <v>34.200000000000003</v>
      </c>
    </row>
    <row r="41" spans="1:15" x14ac:dyDescent="0.2">
      <c r="A41" s="11" t="s">
        <v>47</v>
      </c>
      <c r="B41" s="12">
        <v>896</v>
      </c>
      <c r="C41" s="13">
        <v>656</v>
      </c>
      <c r="D41" s="14">
        <f t="shared" si="0"/>
        <v>0.7321428571428571</v>
      </c>
      <c r="E41" s="13">
        <v>160</v>
      </c>
      <c r="F41" s="14">
        <f t="shared" si="1"/>
        <v>0.17857142857142858</v>
      </c>
      <c r="G41" s="13">
        <v>7</v>
      </c>
      <c r="H41" s="14">
        <f t="shared" si="2"/>
        <v>7.8125E-3</v>
      </c>
      <c r="I41" s="13">
        <v>26</v>
      </c>
      <c r="J41" s="14">
        <f t="shared" si="3"/>
        <v>2.9017857142857144E-2</v>
      </c>
      <c r="K41" s="13">
        <v>34</v>
      </c>
      <c r="L41" s="14">
        <f t="shared" si="4"/>
        <v>3.7946428571428568E-2</v>
      </c>
      <c r="M41" s="13">
        <v>13</v>
      </c>
      <c r="N41" s="14">
        <f t="shared" si="5"/>
        <v>1.4508928571428572E-2</v>
      </c>
      <c r="O41" s="15">
        <v>25.7</v>
      </c>
    </row>
    <row r="42" spans="1:15" x14ac:dyDescent="0.2">
      <c r="A42" s="11" t="s">
        <v>48</v>
      </c>
      <c r="B42" s="12">
        <v>8802</v>
      </c>
      <c r="C42" s="13">
        <v>6850</v>
      </c>
      <c r="D42" s="14">
        <f t="shared" si="0"/>
        <v>0.77823221995001135</v>
      </c>
      <c r="E42" s="13">
        <v>464</v>
      </c>
      <c r="F42" s="14">
        <f t="shared" si="1"/>
        <v>5.2715291979095663E-2</v>
      </c>
      <c r="G42" s="13">
        <v>151</v>
      </c>
      <c r="H42" s="14">
        <f t="shared" si="2"/>
        <v>1.7155192001817768E-2</v>
      </c>
      <c r="I42" s="13">
        <v>81</v>
      </c>
      <c r="J42" s="14">
        <f t="shared" si="3"/>
        <v>9.202453987730062E-3</v>
      </c>
      <c r="K42" s="13">
        <v>81</v>
      </c>
      <c r="L42" s="14">
        <f t="shared" si="4"/>
        <v>9.202453987730062E-3</v>
      </c>
      <c r="M42" s="13">
        <v>1175</v>
      </c>
      <c r="N42" s="14">
        <f t="shared" si="5"/>
        <v>0.13349238809361508</v>
      </c>
      <c r="O42" s="15">
        <v>39.6</v>
      </c>
    </row>
    <row r="43" spans="1:15" ht="13.5" thickBot="1" x14ac:dyDescent="0.25">
      <c r="A43" s="16" t="s">
        <v>49</v>
      </c>
      <c r="B43" s="17">
        <v>3367</v>
      </c>
      <c r="C43" s="18">
        <v>2905</v>
      </c>
      <c r="D43" s="19">
        <f t="shared" si="0"/>
        <v>0.86278586278586278</v>
      </c>
      <c r="E43" s="18">
        <v>343</v>
      </c>
      <c r="F43" s="19">
        <f t="shared" si="1"/>
        <v>0.10187110187110188</v>
      </c>
      <c r="G43" s="18">
        <v>25</v>
      </c>
      <c r="H43" s="19">
        <f t="shared" si="2"/>
        <v>7.425007425007425E-3</v>
      </c>
      <c r="I43" s="18">
        <v>1</v>
      </c>
      <c r="J43" s="19">
        <f t="shared" si="3"/>
        <v>2.9700029700029698E-4</v>
      </c>
      <c r="K43" s="18">
        <v>0</v>
      </c>
      <c r="L43" s="19">
        <f t="shared" si="4"/>
        <v>0</v>
      </c>
      <c r="M43" s="18">
        <v>93</v>
      </c>
      <c r="N43" s="19">
        <f t="shared" si="5"/>
        <v>2.7621027621027621E-2</v>
      </c>
      <c r="O43" s="20">
        <v>30.7</v>
      </c>
    </row>
    <row r="44" spans="1:15" ht="14.25" customHeight="1" thickBot="1" x14ac:dyDescent="0.25">
      <c r="A44" s="21" t="s">
        <v>50</v>
      </c>
      <c r="B44" s="22">
        <v>253838</v>
      </c>
      <c r="C44" s="23">
        <v>195945</v>
      </c>
      <c r="D44" s="24">
        <f t="shared" si="0"/>
        <v>0.77192934076064257</v>
      </c>
      <c r="E44" s="23">
        <v>16844</v>
      </c>
      <c r="F44" s="24">
        <f t="shared" si="1"/>
        <v>6.6357282991514277E-2</v>
      </c>
      <c r="G44" s="23">
        <v>12198</v>
      </c>
      <c r="H44" s="24">
        <f t="shared" si="2"/>
        <v>4.8054270834154068E-2</v>
      </c>
      <c r="I44" s="23">
        <v>4116</v>
      </c>
      <c r="J44" s="24">
        <f t="shared" si="3"/>
        <v>1.6215066302129703E-2</v>
      </c>
      <c r="K44" s="23">
        <v>2332</v>
      </c>
      <c r="L44" s="24">
        <f t="shared" si="4"/>
        <v>9.1869617630142061E-3</v>
      </c>
      <c r="M44" s="23">
        <v>22403</v>
      </c>
      <c r="N44" s="24">
        <f t="shared" si="5"/>
        <v>8.825707734854514E-2</v>
      </c>
      <c r="O44" s="25">
        <v>31.1</v>
      </c>
    </row>
    <row r="45" spans="1:15" ht="14.25" customHeight="1" thickBot="1" x14ac:dyDescent="0.25">
      <c r="A45" s="21" t="s">
        <v>51</v>
      </c>
      <c r="B45" s="22">
        <v>4332443</v>
      </c>
      <c r="C45" s="23">
        <v>3013993</v>
      </c>
      <c r="D45" s="24">
        <f t="shared" si="0"/>
        <v>0.69567978159204868</v>
      </c>
      <c r="E45" s="23">
        <v>338813</v>
      </c>
      <c r="F45" s="24">
        <f t="shared" si="1"/>
        <v>7.8203683233685942E-2</v>
      </c>
      <c r="G45" s="23">
        <v>466091</v>
      </c>
      <c r="H45" s="24">
        <f t="shared" si="2"/>
        <v>0.10758156541240127</v>
      </c>
      <c r="I45" s="23">
        <v>113944</v>
      </c>
      <c r="J45" s="24">
        <f t="shared" si="3"/>
        <v>2.6300172904756048E-2</v>
      </c>
      <c r="K45" s="23">
        <v>83229</v>
      </c>
      <c r="L45" s="24">
        <f t="shared" si="4"/>
        <v>1.9210639355209058E-2</v>
      </c>
      <c r="M45" s="23">
        <v>316373</v>
      </c>
      <c r="N45" s="24">
        <f t="shared" si="5"/>
        <v>7.3024157501899042E-2</v>
      </c>
      <c r="O45" s="25">
        <v>32</v>
      </c>
    </row>
    <row r="46" spans="1:15" ht="4.5" customHeight="1" x14ac:dyDescent="0.2"/>
    <row r="47" spans="1:15" x14ac:dyDescent="0.2">
      <c r="A47" s="26" t="s">
        <v>58</v>
      </c>
    </row>
    <row r="48" spans="1:15" ht="4.5" customHeight="1" x14ac:dyDescent="0.2"/>
    <row r="49" spans="1:15" ht="34.5" customHeight="1" x14ac:dyDescent="0.2">
      <c r="A49" s="35" t="s">
        <v>52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0"/>
      <c r="M49" s="30"/>
      <c r="N49" s="30"/>
      <c r="O49" s="30"/>
    </row>
    <row r="50" spans="1:15" ht="4.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8"/>
      <c r="K50" s="28"/>
      <c r="L50" s="28"/>
      <c r="M50" s="28"/>
      <c r="N50" s="28"/>
      <c r="O50" s="28"/>
    </row>
    <row r="51" spans="1:15" x14ac:dyDescent="0.2">
      <c r="A51" s="26" t="s">
        <v>53</v>
      </c>
      <c r="D51" s="29" t="s">
        <v>55</v>
      </c>
      <c r="J51" s="28"/>
      <c r="K51" s="28"/>
      <c r="L51" s="28"/>
      <c r="M51" s="28"/>
      <c r="N51" s="28"/>
      <c r="O51" s="28"/>
    </row>
    <row r="52" spans="1:15" x14ac:dyDescent="0.2">
      <c r="A52" s="26" t="s">
        <v>54</v>
      </c>
      <c r="D52" s="29" t="s">
        <v>56</v>
      </c>
      <c r="J52" s="28"/>
      <c r="K52" s="28"/>
      <c r="L52" s="28"/>
      <c r="M52" s="28"/>
      <c r="N52" s="28"/>
      <c r="O52" s="28"/>
    </row>
    <row r="53" spans="1:15" ht="4.5" customHeight="1" x14ac:dyDescent="0.2"/>
    <row r="54" spans="1:15" x14ac:dyDescent="0.2">
      <c r="A54" s="26" t="s">
        <v>59</v>
      </c>
    </row>
  </sheetData>
  <mergeCells count="10">
    <mergeCell ref="A49:K49"/>
    <mergeCell ref="A3:A4"/>
    <mergeCell ref="K3:L3"/>
    <mergeCell ref="M3:N3"/>
    <mergeCell ref="B3:B4"/>
    <mergeCell ref="O3:O4"/>
    <mergeCell ref="C3:D3"/>
    <mergeCell ref="E3:F3"/>
    <mergeCell ref="G3:H3"/>
    <mergeCell ref="I3:J3"/>
  </mergeCells>
  <phoneticPr fontId="0" type="noConversion"/>
  <hyperlinks>
    <hyperlink ref="D51" r:id="rId1" xr:uid="{00000000-0004-0000-0000-000000000000}"/>
    <hyperlink ref="D52" r:id="rId2" xr:uid="{00000000-0004-0000-0000-000001000000}"/>
  </hyperlinks>
  <printOptions horizontalCentered="1"/>
  <pageMargins left="0.75" right="0.75" top="1" bottom="1" header="0.5" footer="0.5"/>
  <pageSetup scale="69" orientation="landscape" horizontalDpi="4294967292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Commute</vt:lpstr>
      <vt:lpstr>Commute!Print_Area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OIT</cp:lastModifiedBy>
  <cp:lastPrinted>2018-12-13T18:17:55Z</cp:lastPrinted>
  <dcterms:created xsi:type="dcterms:W3CDTF">2011-02-25T15:18:52Z</dcterms:created>
  <dcterms:modified xsi:type="dcterms:W3CDTF">2022-04-13T14:50:44Z</dcterms:modified>
</cp:coreProperties>
</file>