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Trails Construction Grant Program\Program Development\2026 PROGRAM\2026 TCGP-APPLICATION MATERIAL\Construction\"/>
    </mc:Choice>
  </mc:AlternateContent>
  <xr:revisionPtr revIDLastSave="0" documentId="13_ncr:1_{52CDE4B8-CF92-40E2-97E8-E5E48B776785}" xr6:coauthVersionLast="47" xr6:coauthVersionMax="47" xr10:uidLastSave="{00000000-0000-0000-0000-000000000000}"/>
  <workbookProtection workbookAlgorithmName="SHA-512" workbookHashValue="NcL+THrK7pzvpvxb2aQIlQMLjeTxGVHVDQ9NIzWISqXJI0lciV7BA9wBEA6Sr5i30J2+Lj8A8Ch60Rex38crPg==" workbookSaltValue="lYC1cJ4XXmFYlKDzMP0LGg==" workbookSpinCount="100000" lockStructure="1"/>
  <bookViews>
    <workbookView xWindow="28680" yWindow="-120" windowWidth="29040" windowHeight="15720" activeTab="1" xr2:uid="{00000000-000D-0000-FFFF-FFFF00000000}"/>
  </bookViews>
  <sheets>
    <sheet name="Instructions" sheetId="8" r:id="rId1"/>
    <sheet name="CCE &amp; Finance Form" sheetId="2" r:id="rId2"/>
    <sheet name="formula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5" i="2" l="1"/>
  <c r="F84" i="2"/>
  <c r="F83" i="2"/>
  <c r="F82" i="2"/>
  <c r="F81" i="2"/>
  <c r="F80" i="2"/>
  <c r="F79" i="2"/>
  <c r="F78" i="2"/>
  <c r="F77" i="2"/>
  <c r="F76" i="2"/>
  <c r="F75" i="2"/>
  <c r="F74" i="2"/>
  <c r="F73" i="2"/>
  <c r="F72" i="2"/>
  <c r="F71" i="2"/>
  <c r="F70" i="2"/>
  <c r="F69" i="2"/>
  <c r="F68" i="2"/>
  <c r="F67" i="2"/>
  <c r="F66" i="2"/>
  <c r="F86" i="2" s="1"/>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13" i="2"/>
  <c r="F12" i="2"/>
  <c r="F11" i="2"/>
  <c r="F10" i="2"/>
  <c r="F58" i="2" l="1"/>
  <c r="F145" i="2" l="1"/>
  <c r="F111" i="2"/>
  <c r="F25" i="2"/>
  <c r="F24" i="2"/>
  <c r="F23" i="2"/>
  <c r="F16" i="2"/>
  <c r="F15" i="2"/>
  <c r="F14" i="2"/>
  <c r="F22" i="2"/>
  <c r="F132" i="2" l="1"/>
  <c r="C97" i="2"/>
  <c r="C96" i="2"/>
  <c r="C95" i="2"/>
  <c r="C62" i="2"/>
  <c r="C61" i="2"/>
  <c r="C60" i="2"/>
  <c r="F138" i="2"/>
  <c r="F122" i="2"/>
  <c r="F17" i="2" l="1"/>
  <c r="F91" i="2" s="1"/>
  <c r="F26" i="2"/>
  <c r="F92" i="2" l="1"/>
  <c r="F93" i="2" s="1"/>
  <c r="F101" i="2" s="1"/>
  <c r="F102" i="2" l="1"/>
  <c r="F150" i="2" s="1"/>
  <c r="F149" i="2"/>
  <c r="F126" i="2" l="1"/>
  <c r="F127" i="2" l="1"/>
  <c r="F151" i="2"/>
  <c r="F152" i="2" s="1"/>
  <c r="F153" i="2" s="1"/>
</calcChain>
</file>

<file path=xl/sharedStrings.xml><?xml version="1.0" encoding="utf-8"?>
<sst xmlns="http://schemas.openxmlformats.org/spreadsheetml/2006/main" count="520" uniqueCount="364">
  <si>
    <t>DESCRIPTION</t>
  </si>
  <si>
    <t>QUANTITY</t>
  </si>
  <si>
    <t>UNIT</t>
  </si>
  <si>
    <t>UNIT COST</t>
  </si>
  <si>
    <t>AMOUNT</t>
  </si>
  <si>
    <t>L.S.</t>
  </si>
  <si>
    <t>C.Y.</t>
  </si>
  <si>
    <t>Unit</t>
  </si>
  <si>
    <t>L.F.</t>
  </si>
  <si>
    <t>Geotextile Fabric</t>
  </si>
  <si>
    <t>DGA</t>
  </si>
  <si>
    <t>S.Y.</t>
  </si>
  <si>
    <t>Posts</t>
  </si>
  <si>
    <t>Asphalt</t>
  </si>
  <si>
    <t>Silt Fence</t>
  </si>
  <si>
    <t>Topsoil</t>
  </si>
  <si>
    <t>Mulch</t>
  </si>
  <si>
    <t>Equipment Rental</t>
  </si>
  <si>
    <t>Excavation</t>
  </si>
  <si>
    <t>Disposal</t>
  </si>
  <si>
    <t>Tree Removal</t>
  </si>
  <si>
    <t>Concrete</t>
  </si>
  <si>
    <t>Stone Dust</t>
  </si>
  <si>
    <t>Lumber</t>
  </si>
  <si>
    <t>Ton</t>
  </si>
  <si>
    <t>Soil Erosion Control Measures</t>
  </si>
  <si>
    <t>Rip-Rap</t>
  </si>
  <si>
    <t>Fertilize &amp; Seed</t>
  </si>
  <si>
    <t xml:space="preserve">Drains/Underdrain/Piping </t>
  </si>
  <si>
    <t>Equipment Operator</t>
  </si>
  <si>
    <t>Pervious Pavement</t>
  </si>
  <si>
    <t>Laborer</t>
  </si>
  <si>
    <t>other:</t>
  </si>
  <si>
    <t>Slope Stabilization</t>
  </si>
  <si>
    <t>Bridge Structure (Prefabricated)</t>
  </si>
  <si>
    <t>PROJECT TITLE:</t>
  </si>
  <si>
    <t>DATE:</t>
  </si>
  <si>
    <t>Site Clearing</t>
  </si>
  <si>
    <t>Mobilization/Demobilization</t>
  </si>
  <si>
    <t>Municipal Open Space Funds</t>
  </si>
  <si>
    <t>Municipal Funds</t>
  </si>
  <si>
    <t>Indirect Costs - Planning</t>
  </si>
  <si>
    <t>Indirect Costs - Permitting</t>
  </si>
  <si>
    <t>TYPE</t>
  </si>
  <si>
    <t>Direct Cost Subtotal:</t>
  </si>
  <si>
    <t>Other Grant Source</t>
  </si>
  <si>
    <t>Other Grant Resource Subtotal:</t>
  </si>
  <si>
    <t>SECTION A1:  DIRECT COSTS - LABOR</t>
  </si>
  <si>
    <t>SECTION A2:  DIRECT COSTS - EQUIPMENT</t>
  </si>
  <si>
    <t>SECTION A3:  DIRECT COSTS - MATERIAL</t>
  </si>
  <si>
    <t>SECTION A4:  DIRECT COSTS - AMENITIES</t>
  </si>
  <si>
    <t>SECTION A:  TOTAL PROJECT COSTS</t>
  </si>
  <si>
    <t>Hourly</t>
  </si>
  <si>
    <t>Daily</t>
  </si>
  <si>
    <t>Weekly</t>
  </si>
  <si>
    <t>Column1</t>
  </si>
  <si>
    <t xml:space="preserve"> </t>
  </si>
  <si>
    <t>All cost items should be quantified using the restricted "Unit" field and current year pricing.</t>
  </si>
  <si>
    <t xml:space="preserve">An overall maximum 10% contingency is allowable and automatically calculated for your convenience. </t>
  </si>
  <si>
    <t>ACCOUNT</t>
  </si>
  <si>
    <t>Municipal Funds Subtotal:</t>
  </si>
  <si>
    <t>Section</t>
  </si>
  <si>
    <t>General</t>
  </si>
  <si>
    <t>Enter the Unit Cost</t>
  </si>
  <si>
    <t xml:space="preserve">The "Amount" will automatically populate. </t>
  </si>
  <si>
    <t>Instructions</t>
  </si>
  <si>
    <t>Geocell</t>
  </si>
  <si>
    <t>Administrator</t>
  </si>
  <si>
    <t>Chief Financial Officer</t>
  </si>
  <si>
    <t>Engineer</t>
  </si>
  <si>
    <t>Municipal Clerk</t>
  </si>
  <si>
    <t>Assistant Administrator</t>
  </si>
  <si>
    <t>*-Select Title-*</t>
  </si>
  <si>
    <t>*-Select Unit-*</t>
  </si>
  <si>
    <t>A4 - Amenities Subtotal:</t>
  </si>
  <si>
    <t>A3 - Material Subtotal:</t>
  </si>
  <si>
    <t>A2 - Equipment Subtotal:</t>
  </si>
  <si>
    <t>A1 - Labor Subtotal:</t>
  </si>
  <si>
    <t>UNIT OF MEASURE</t>
  </si>
  <si>
    <t>APPLICANT NAME (MUNICIPALITY):</t>
  </si>
  <si>
    <t>** - MUST PROVIDE QUOTES, PURCHASE ORDERS, DETAILED INVOICES, CANCELLED CHECKS TO BE ELIGIABLE-**</t>
  </si>
  <si>
    <t>LINE 1</t>
  </si>
  <si>
    <t>LINE 2</t>
  </si>
  <si>
    <t>LINE 3</t>
  </si>
  <si>
    <t>LINE 4</t>
  </si>
  <si>
    <t>LINE 5</t>
  </si>
  <si>
    <t>LINE 6</t>
  </si>
  <si>
    <t>LINE 7</t>
  </si>
  <si>
    <t>LINE 8</t>
  </si>
  <si>
    <t>LINE 9</t>
  </si>
  <si>
    <t>LINE 10</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</si>
  <si>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</si>
  <si>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</si>
  <si>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</si>
  <si>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</si>
  <si>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</si>
  <si>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</si>
  <si>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</si>
  <si>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</si>
  <si>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</si>
  <si>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</si>
  <si>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</si>
  <si>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</si>
  <si>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</si>
  <si>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</si>
  <si>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</si>
  <si>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</si>
  <si>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</si>
  <si>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</si>
  <si>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</si>
  <si>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</si>
  <si>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</si>
  <si>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</si>
  <si>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</si>
  <si>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</si>
  <si>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</si>
  <si>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</si>
  <si>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</si>
  <si>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</si>
  <si>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</si>
  <si>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</si>
  <si>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</si>
  <si>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</si>
  <si>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</si>
  <si>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</si>
  <si>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</si>
  <si>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LINE 46</t>
  </si>
  <si>
    <t>LINE 47</t>
  </si>
  <si>
    <t>LINE 48</t>
  </si>
  <si>
    <t>LINE 49</t>
  </si>
  <si>
    <t>LINE 50</t>
  </si>
  <si>
    <t>LINE 51</t>
  </si>
  <si>
    <t>LINE 52</t>
  </si>
  <si>
    <t>LINE 53</t>
  </si>
  <si>
    <t>LINE 54</t>
  </si>
  <si>
    <t>LINE 55</t>
  </si>
  <si>
    <t>LINE 56</t>
  </si>
  <si>
    <t>LINE 57</t>
  </si>
  <si>
    <t>LINE 58</t>
  </si>
  <si>
    <t>LINE 59</t>
  </si>
  <si>
    <t>LINE 60</t>
  </si>
  <si>
    <t>LINE 61</t>
  </si>
  <si>
    <t>LINE 62</t>
  </si>
  <si>
    <t>LINE 63</t>
  </si>
  <si>
    <t>LINE 64</t>
  </si>
  <si>
    <t>LINE 65</t>
  </si>
  <si>
    <t>LINE 66</t>
  </si>
  <si>
    <t>LINE 67</t>
  </si>
  <si>
    <t>LINE 68</t>
  </si>
  <si>
    <t>LINE 69</t>
  </si>
  <si>
    <t>LINE 70</t>
  </si>
  <si>
    <t>LINE 71</t>
  </si>
  <si>
    <t>LINE 72</t>
  </si>
  <si>
    <t>LINE 73</t>
  </si>
  <si>
    <t>LINE 74</t>
  </si>
  <si>
    <t>LINE 75</t>
  </si>
  <si>
    <t>LINE 76</t>
  </si>
  <si>
    <t>LINE 77</t>
  </si>
  <si>
    <t>LINE 78</t>
  </si>
  <si>
    <t>LINE 79</t>
  </si>
  <si>
    <t>LINE 80</t>
  </si>
  <si>
    <t>LINE 81</t>
  </si>
  <si>
    <t>LINE 82</t>
  </si>
  <si>
    <t>LINE 83</t>
  </si>
  <si>
    <t>LINE 84</t>
  </si>
  <si>
    <t>LINE 85</t>
  </si>
  <si>
    <t>LINE 86</t>
  </si>
  <si>
    <t>LINE 87</t>
  </si>
  <si>
    <t>LINE 88</t>
  </si>
  <si>
    <t>LINE 89</t>
  </si>
  <si>
    <t>LINE 90</t>
  </si>
  <si>
    <t>LINE 91</t>
  </si>
  <si>
    <t>LINE 92</t>
  </si>
  <si>
    <t>LINE 93</t>
  </si>
  <si>
    <t>LINE 94</t>
  </si>
  <si>
    <t>LINE 95</t>
  </si>
  <si>
    <t>LINE 96</t>
  </si>
  <si>
    <t>LINE 97</t>
  </si>
  <si>
    <t>** - MUST PROVIDE PROOF OF AWARD TO BE ELIGIABLE - **</t>
  </si>
  <si>
    <t xml:space="preserve">Direct Costs </t>
  </si>
  <si>
    <t>Indirect Costs - Engineering</t>
  </si>
  <si>
    <t>Direct Costs Total (Section A1 through A4):</t>
  </si>
  <si>
    <t>LINE 98</t>
  </si>
  <si>
    <t>LINE 99</t>
  </si>
  <si>
    <t>Total Required Municipal Match (Line-70 X 20% )</t>
  </si>
  <si>
    <t>Total In-Direct &amp; Direct Expenses Declared</t>
  </si>
  <si>
    <t>ALREADY PAID In-Direct Expenses Subtotal</t>
  </si>
  <si>
    <t>** Section be used ONLY if the municipal employees are doing the work **</t>
  </si>
  <si>
    <t>** Section to be used ONLY if the municipality is doing the work **</t>
  </si>
  <si>
    <t>Total Grant Request</t>
  </si>
  <si>
    <t>"DIRECT COSTS - MATERIAL"</t>
  </si>
  <si>
    <t>Subsection A3</t>
  </si>
  <si>
    <t>"A2 - EQUIPMENT SUBTOTAL" Automatically Calculates</t>
  </si>
  <si>
    <t>A2 Line 16</t>
  </si>
  <si>
    <t>A2 Line 12-15</t>
  </si>
  <si>
    <t>Next, Enter the "QUANTITY" of the "UNIT OF MEASURE"</t>
  </si>
  <si>
    <t xml:space="preserve">First, Select the "UNIT OF MEASURE" from the dropdown list </t>
  </si>
  <si>
    <t>Unrestricted Description</t>
  </si>
  <si>
    <t>A2 Line 13-15</t>
  </si>
  <si>
    <t>"EQUIPMENT RENTAL" Description is fixed</t>
  </si>
  <si>
    <t>A2 Line 12</t>
  </si>
  <si>
    <t>Subsection A2</t>
  </si>
  <si>
    <t>"A1 - LABOR SUBTOTAL" Automatically Calculates</t>
  </si>
  <si>
    <t>A1 Line 11</t>
  </si>
  <si>
    <t>A1 Line 4-10</t>
  </si>
  <si>
    <t xml:space="preserve">Typical titles are pre-populated and restricted. If you have additional titles with different rates of pay, please use the unrestricted "DESCRIPTION" on Line 8, 9, 10. </t>
  </si>
  <si>
    <t>A1 Line 4-7</t>
  </si>
  <si>
    <t>Subsection A1</t>
  </si>
  <si>
    <t>"TOTAL PROJECT COSTS" Section</t>
  </si>
  <si>
    <t>Section A</t>
  </si>
  <si>
    <t>Enter the Date (Information will carry over to the rest of the pages automatically)</t>
  </si>
  <si>
    <t>Line 3</t>
  </si>
  <si>
    <t>Enter the Project Name (Information will carry over to the rest of the pages automatically)</t>
  </si>
  <si>
    <t>Line 2</t>
  </si>
  <si>
    <t>Enter the Municipality Name (Information will carry over to the rest of the pages automatically)</t>
  </si>
  <si>
    <t>Line 1</t>
  </si>
  <si>
    <t xml:space="preserve">The Construction Cost Estimate / Finance Workbook has been developed to bring consistency to pay items, quantities, units of measure, reporting of match funds; while increasing the applicants chances of being fully reimbursed at the conclusion of the project. </t>
  </si>
  <si>
    <t xml:space="preserve">This form is MANDATORY for all Construction Applications. We will not accept any other form of Construction Cost Estimate. </t>
  </si>
  <si>
    <t xml:space="preserve">A1-Direct Costs - Labor </t>
  </si>
  <si>
    <t>A2-Direct Costs - Equipment</t>
  </si>
  <si>
    <t>Total Matching Cash Needed (Line-71 minus Line-84) (Complete Section F1 through F3)</t>
  </si>
  <si>
    <t>Open Space Funds Subtotal:</t>
  </si>
  <si>
    <t>F3 Line 94</t>
  </si>
  <si>
    <t>F3 Line 92-93</t>
  </si>
  <si>
    <t>"MATCHING OTHER MUNICIPAL FUNDS"</t>
  </si>
  <si>
    <t xml:space="preserve">Must submit the proof of award to be eligible. </t>
  </si>
  <si>
    <t>F2 Line 91</t>
  </si>
  <si>
    <t>F2 Line 90</t>
  </si>
  <si>
    <t xml:space="preserve">Enter the "TYPE", "DESCRIPTION", AMOUNT" if using funds from a separate grant source. </t>
  </si>
  <si>
    <t>F2 Line 88-89</t>
  </si>
  <si>
    <t>"MATCHING CASH - OTHER GRANT SOURCES"</t>
  </si>
  <si>
    <t>F1 Line 87</t>
  </si>
  <si>
    <t>Enter the "DESCRIPTION" and "AMOUNT"</t>
  </si>
  <si>
    <t>F1 Line 86</t>
  </si>
  <si>
    <t>"MATCHING CASH - OPEN SPACE FUNDS"</t>
  </si>
  <si>
    <t>Line 85</t>
  </si>
  <si>
    <t>Line 84</t>
  </si>
  <si>
    <t xml:space="preserve">"TYPE", "DESCRIPTION", and "AMOUNT" are unlocked. If you have additionals costs to provide, enter that information here. </t>
  </si>
  <si>
    <t>"TYPE" is a locked Cell, enter the description (if any) and the amount as noted above</t>
  </si>
  <si>
    <t>If the municipality is doing the work and need specialized equipment rental, enter the "A1-EQUIPMENT" total from "LINE 16"</t>
  </si>
  <si>
    <t>If you are using the municipal workforce to do the work, enter the "A1-LABOR" total from "LINE 11"</t>
  </si>
  <si>
    <t>"DIRECT COSTS TOWARDS REQUIRED MATCH"</t>
  </si>
  <si>
    <t>Must prove expenses have been paid during the application process in order to be eligiable.</t>
  </si>
  <si>
    <t>Locked Cell - Auto-calculates Line 72-74</t>
  </si>
  <si>
    <t>Enter the "AMOUNT" for each allowable "TYPE"</t>
  </si>
  <si>
    <t>"TYPE" is a locked cell</t>
  </si>
  <si>
    <t>"IN-DIRECT, ALREADY PAID EXPENSES AGAINST 20% MATCH"</t>
  </si>
  <si>
    <t>"EXPENSES TO BE USED AGAINST REQUIRED MATCH"</t>
  </si>
  <si>
    <t>Section E</t>
  </si>
  <si>
    <t>Locked Cell - Auto-calculates Line 70 x 20%</t>
  </si>
  <si>
    <t>Line 71</t>
  </si>
  <si>
    <t>Line 70</t>
  </si>
  <si>
    <t>"PROJECT 20% MATCH SUMMARY"</t>
  </si>
  <si>
    <t>Section D</t>
  </si>
  <si>
    <t>Page 3</t>
  </si>
  <si>
    <t>Section C</t>
  </si>
  <si>
    <t>Automatically TOTALS  "TOTAL PROJECT COSTS"</t>
  </si>
  <si>
    <t>Automatically Calculates a "10% CONTINGENCY" based on "DIRECT COSTS TOTAL"</t>
  </si>
  <si>
    <t>Automatically totals A1 - A4 as "DIRECT COSTS TOTAL"</t>
  </si>
  <si>
    <t>"PROJECT COST SUMMARY"</t>
  </si>
  <si>
    <t>Section B</t>
  </si>
  <si>
    <t xml:space="preserve">Automatically calculates </t>
  </si>
  <si>
    <t>Use these fully functioning fields to populate an item that is not a listed "AMENITY"</t>
  </si>
  <si>
    <t xml:space="preserve">"AMOUNT" Is a fixed field and will auto populate based on Quantity and Unit Cost entry's </t>
  </si>
  <si>
    <t>Enter the "QUANTITY" and then enter "UNIT COST"</t>
  </si>
  <si>
    <t>"DESCRIPTION" AND "UNIT OF MEASURE" are fixed fields and cannot be modified</t>
  </si>
  <si>
    <t>"DIRECT COSTS - AMENITIES"</t>
  </si>
  <si>
    <t>Subsection A4</t>
  </si>
  <si>
    <t>Page 2</t>
  </si>
  <si>
    <t>Use these fully functioning fields to populate an item that is not a listed "MATERIAL"</t>
  </si>
  <si>
    <t>Total Construction Project Costs From Line-70</t>
  </si>
  <si>
    <t>Total Required Municipal Match From Line 71</t>
  </si>
  <si>
    <t>&lt;Enter Municipality Name&gt;</t>
  </si>
  <si>
    <t>&lt;Enter Project Title&gt;</t>
  </si>
  <si>
    <t>Total Matching Cash Needed (Line-96 minus Line-97) (Complete Section F1 through F3)</t>
  </si>
  <si>
    <t>Total In-Direct Expenses &amp; Direct Costs towards match From Line 84</t>
  </si>
  <si>
    <t>Locked Cell - Total Grant Request (Line 95 minus Line 98)</t>
  </si>
  <si>
    <t>Line 99</t>
  </si>
  <si>
    <t>Line 98</t>
  </si>
  <si>
    <t xml:space="preserve">Locked Cell - Total In-Direct Expenses &amp; Direct Costs Towards Required Match From Line 84 </t>
  </si>
  <si>
    <t>Line 97</t>
  </si>
  <si>
    <t>Locked Cell - Total Required 20% Match From Line 71</t>
  </si>
  <si>
    <t>Line 96</t>
  </si>
  <si>
    <t>Locked Cell - Total Construction Project Costs From Line 70</t>
  </si>
  <si>
    <t>Line 95</t>
  </si>
  <si>
    <t>"GRANT FINANCIAL SUMMARY"</t>
  </si>
  <si>
    <t>Date - Auto-populate from Page 1</t>
  </si>
  <si>
    <t>Project Name - Auto-populate from Page 1</t>
  </si>
  <si>
    <t>Municipality - Auto-populate from Page 1</t>
  </si>
  <si>
    <t>If using regular municipal funds, Enter the "ACCOUNT" and "AMOUNT"</t>
  </si>
  <si>
    <t xml:space="preserve">"AMOUNT" Is a fixed field and will auto populate based on Quantity and Unit Cost entries </t>
  </si>
  <si>
    <r>
      <t xml:space="preserve">"DIRECT COSTS - LABOR" </t>
    </r>
    <r>
      <rPr>
        <b/>
        <sz val="12"/>
        <color rgb="FFC00000"/>
        <rFont val="Calibri"/>
        <family val="2"/>
        <scheme val="minor"/>
      </rPr>
      <t xml:space="preserve">(Should only be used when you will be providing the labor through either in-house employees or volunteers) </t>
    </r>
  </si>
  <si>
    <t>Page 1</t>
  </si>
  <si>
    <t>Supervisor / Forman</t>
  </si>
  <si>
    <t>Volunteer (if using volunteers)</t>
  </si>
  <si>
    <t>Straw</t>
  </si>
  <si>
    <t>Access Control Structure - Bollards</t>
  </si>
  <si>
    <r>
      <t xml:space="preserve">Access Control Structure - Fences </t>
    </r>
    <r>
      <rPr>
        <b/>
        <sz val="12"/>
        <color rgb="FFFF0000"/>
        <rFont val="Calibri"/>
        <family val="2"/>
        <scheme val="minor"/>
      </rPr>
      <t>***</t>
    </r>
  </si>
  <si>
    <t>Access Control Structure - Gates</t>
  </si>
  <si>
    <t>Access Control Structure - Road Crossing</t>
  </si>
  <si>
    <r>
      <t xml:space="preserve">Benches </t>
    </r>
    <r>
      <rPr>
        <b/>
        <sz val="12"/>
        <color rgb="FFFF0000"/>
        <rFont val="Calibri"/>
        <family val="2"/>
        <scheme val="minor"/>
      </rPr>
      <t>***</t>
    </r>
  </si>
  <si>
    <t>Bicycle Repair Station</t>
  </si>
  <si>
    <t>Fishing Pier</t>
  </si>
  <si>
    <t>Observation - Deck</t>
  </si>
  <si>
    <t>Observation - Overlook</t>
  </si>
  <si>
    <t>Observation - Platform</t>
  </si>
  <si>
    <r>
      <t xml:space="preserve">Parking </t>
    </r>
    <r>
      <rPr>
        <b/>
        <sz val="12"/>
        <color rgb="FFFF0000"/>
        <rFont val="Calibri"/>
        <family val="2"/>
        <scheme val="minor"/>
      </rPr>
      <t>***</t>
    </r>
  </si>
  <si>
    <t>S.F.</t>
  </si>
  <si>
    <r>
      <t xml:space="preserve">Receptacles - Garbage </t>
    </r>
    <r>
      <rPr>
        <b/>
        <sz val="12"/>
        <color rgb="FFFF0000"/>
        <rFont val="Calibri"/>
        <family val="2"/>
        <scheme val="minor"/>
      </rPr>
      <t>***</t>
    </r>
  </si>
  <si>
    <r>
      <t xml:space="preserve">Receptacles - Recycling </t>
    </r>
    <r>
      <rPr>
        <b/>
        <sz val="12"/>
        <color rgb="FFFF0000"/>
        <rFont val="Calibri"/>
        <family val="2"/>
        <scheme val="minor"/>
      </rPr>
      <t>***</t>
    </r>
  </si>
  <si>
    <t>Signs - Blazing / Trail Markers</t>
  </si>
  <si>
    <r>
      <t xml:space="preserve">Signs - Interpretive </t>
    </r>
    <r>
      <rPr>
        <b/>
        <sz val="12"/>
        <color rgb="FFFF0000"/>
        <rFont val="Calibri"/>
        <family val="2"/>
        <scheme val="minor"/>
      </rPr>
      <t>***</t>
    </r>
  </si>
  <si>
    <r>
      <t xml:space="preserve">Signs - Kiosk </t>
    </r>
    <r>
      <rPr>
        <b/>
        <sz val="12"/>
        <color rgb="FFFF0000"/>
        <rFont val="Calibri"/>
        <family val="2"/>
        <scheme val="minor"/>
      </rPr>
      <t>***</t>
    </r>
  </si>
  <si>
    <t>Signs - Wayfinding</t>
  </si>
  <si>
    <r>
      <rPr>
        <b/>
        <sz val="14"/>
        <color rgb="FFFF0000"/>
        <rFont val="Calibri"/>
        <family val="2"/>
        <scheme val="minor"/>
      </rPr>
      <t>***</t>
    </r>
    <r>
      <rPr>
        <sz val="12"/>
        <color theme="1"/>
        <rFont val="Calibri"/>
        <family val="2"/>
        <scheme val="minor"/>
      </rPr>
      <t xml:space="preserve"> </t>
    </r>
    <r>
      <rPr>
        <b/>
        <sz val="12"/>
        <color theme="1"/>
        <rFont val="Calibri"/>
        <family val="2"/>
        <scheme val="minor"/>
      </rPr>
      <t>- Check Rules Section 7.12 for Restrictions and Eligibility -</t>
    </r>
    <r>
      <rPr>
        <sz val="12"/>
        <color theme="1"/>
        <rFont val="Calibri"/>
        <family val="2"/>
        <scheme val="minor"/>
      </rPr>
      <t xml:space="preserve"> </t>
    </r>
    <r>
      <rPr>
        <b/>
        <sz val="14"/>
        <color rgb="FFFF0000"/>
        <rFont val="Calibri"/>
        <family val="2"/>
        <scheme val="minor"/>
      </rPr>
      <t>***</t>
    </r>
    <r>
      <rPr>
        <sz val="12"/>
        <color theme="1"/>
        <rFont val="Calibri"/>
        <family val="2"/>
        <scheme val="minor"/>
      </rPr>
      <t xml:space="preserve"> </t>
    </r>
  </si>
  <si>
    <t>SECTION A5: PROJECT COST SUMMARY</t>
  </si>
  <si>
    <t>Contingency (10% Maximum of Line-67)</t>
  </si>
  <si>
    <t>Total Project Costs (Total of Line-67 + Line-68)</t>
  </si>
  <si>
    <t>Total Construction Project Costs From Line-67</t>
  </si>
  <si>
    <t>SECTION B: PROJECT 20% MATCH SUMMARY</t>
  </si>
  <si>
    <t>SECTION C: EXPENSES TO BE USED TOWARDS REQUIRED MATCH</t>
  </si>
  <si>
    <r>
      <t xml:space="preserve">SECTION C1:  </t>
    </r>
    <r>
      <rPr>
        <b/>
        <sz val="14"/>
        <color rgb="FFC00000"/>
        <rFont val="Calibri"/>
        <family val="2"/>
        <scheme val="minor"/>
      </rPr>
      <t>IN-DIRECT-ALREADY PAID</t>
    </r>
    <r>
      <rPr>
        <b/>
        <sz val="14"/>
        <color theme="1"/>
        <rFont val="Calibri"/>
        <family val="2"/>
        <scheme val="minor"/>
      </rPr>
      <t xml:space="preserve"> EXPENSES YOU WISH TO DECLARE TOWARDS REQUIRED MATCH</t>
    </r>
  </si>
  <si>
    <r>
      <t xml:space="preserve">SECTION C2: </t>
    </r>
    <r>
      <rPr>
        <b/>
        <sz val="14"/>
        <color rgb="FFC00000"/>
        <rFont val="Calibri"/>
        <family val="2"/>
        <scheme val="minor"/>
      </rPr>
      <t>DIRECT</t>
    </r>
    <r>
      <rPr>
        <b/>
        <sz val="14"/>
        <color theme="1"/>
        <rFont val="Calibri"/>
        <family val="2"/>
        <scheme val="minor"/>
      </rPr>
      <t xml:space="preserve"> COSTS YOU WISH TO UTILIZE TOWARDS MUNICIPAL MATCH</t>
    </r>
  </si>
  <si>
    <t>SECTION D: CASH MATCH SUMMARY (AFTER DEDUCTING DECLARATIONS IN SECTION C)</t>
  </si>
  <si>
    <t>SECTION D1:  MATCHING OPEN SPACE FUNDS</t>
  </si>
  <si>
    <t>SECTION D2:  MATCHING OTHER GRANT RESOURCES</t>
  </si>
  <si>
    <t>SECTION D3:  MATCHING OTHER MUNICIPAL FUNDS</t>
  </si>
  <si>
    <t>SECTION E: GRANT FINANCIAL SUMMARY</t>
  </si>
  <si>
    <t>Locked Cell - Total Matching Cash Needed (Line-96 minus Line-97) (Complete Section D1 through D3)</t>
  </si>
  <si>
    <t>Locked Cell - Auto-calculates and auto-populates Section D3 subtotal</t>
  </si>
  <si>
    <t>Subsection D3</t>
  </si>
  <si>
    <t>Locked Cell - Auto-calculates and auto-populates Section D2 subtotal</t>
  </si>
  <si>
    <t>Subsection D2</t>
  </si>
  <si>
    <t>Locked Cell - Auto-calculates and auto-populates Section D1 subtotal</t>
  </si>
  <si>
    <t>Subsection D1</t>
  </si>
  <si>
    <t>Locked Cell - Auto-calculates and auto-populates LINE 71 minus LINE 84 - Remaining Cash Match (if any)</t>
  </si>
  <si>
    <t>Locked Cell - Auto-calculates and auto-populates total of Line 75 and 83</t>
  </si>
  <si>
    <t>"CASH MATCHING FUNDS" (Once you have made your Section-C declarations, you may have a cash obligation remaining. Use this section to document where the cash will come from.)</t>
  </si>
  <si>
    <t xml:space="preserve">Locked Cell - Auto-calculates Lines 77-82 </t>
  </si>
  <si>
    <t>C2 Line 83</t>
  </si>
  <si>
    <t>C2 Line 79-82</t>
  </si>
  <si>
    <t>C2 Line 77-78</t>
  </si>
  <si>
    <t>C2 Line 78</t>
  </si>
  <si>
    <t>C2 Line 77</t>
  </si>
  <si>
    <t>Subsection C2</t>
  </si>
  <si>
    <t>C1 Line 76</t>
  </si>
  <si>
    <t>C1 Line 75</t>
  </si>
  <si>
    <t>C1 Line 72-74</t>
  </si>
  <si>
    <r>
      <t xml:space="preserve">Enter the "DESCRIPTION" for each allowable "TYPE" </t>
    </r>
    <r>
      <rPr>
        <i/>
        <sz val="12"/>
        <color rgb="FFC00000"/>
        <rFont val="Calibri"/>
        <family val="2"/>
        <scheme val="minor"/>
      </rPr>
      <t>(Permit Fee's are not an allowable expense)</t>
    </r>
  </si>
  <si>
    <t>Subsection C1</t>
  </si>
  <si>
    <t>Locked Cell - Auto-populates from Line 67</t>
  </si>
  <si>
    <t>Line 69</t>
  </si>
  <si>
    <t>Line 68</t>
  </si>
  <si>
    <t>Line 67</t>
  </si>
  <si>
    <t>Subsection A5</t>
  </si>
  <si>
    <t>A4 LINE 66</t>
  </si>
  <si>
    <t>A4 Line 63-65</t>
  </si>
  <si>
    <t>A4 Line 46-65</t>
  </si>
  <si>
    <t>A4 Line 46-62</t>
  </si>
  <si>
    <t>A3 Line 45</t>
  </si>
  <si>
    <t>A3 Line 41-44</t>
  </si>
  <si>
    <t>A3 Line 17-40</t>
  </si>
  <si>
    <r>
      <t xml:space="preserve">"DIRECT COSTS - EQUIPMENT" </t>
    </r>
    <r>
      <rPr>
        <b/>
        <sz val="12"/>
        <color rgb="FFC00000"/>
        <rFont val="Calibri"/>
        <family val="2"/>
        <scheme val="minor"/>
      </rPr>
      <t>(Should only be used if the municipality is doing the work and need to rent specialized equipment)</t>
    </r>
  </si>
  <si>
    <t>It is critical that you prepare and submit an accurate cost estimate at the time of application.  The cost estimate should include all items necessary to complete your project.  Grant awards will not be modified to account for unanticipated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</si>
</sst>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3" x14ac:knownFonts="1">
    <font>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8"/>
      <name val="Calibri"/>
      <family val="2"/>
      <scheme val="minor"/>
    </font>
    <font>
      <b/>
      <sz val="14"/>
      <color rgb="FFC00000"/>
      <name val="Calibri"/>
      <family val="2"/>
      <scheme val="minor"/>
    </font>
    <font>
      <b/>
      <sz val="12"/>
      <color rgb="FFFF0000"/>
      <name val="Calibri"/>
      <family val="2"/>
      <scheme val="minor"/>
    </font>
    <font>
      <b/>
      <sz val="12"/>
      <color rgb="FFC00000"/>
      <name val="Calibri"/>
      <family val="2"/>
      <scheme val="minor"/>
    </font>
    <font>
      <b/>
      <sz val="14"/>
      <color rgb="FFFF0000"/>
      <name val="Calibri"/>
      <family val="2"/>
      <scheme val="minor"/>
    </font>
    <font>
      <i/>
      <sz val="12"/>
      <color rgb="FFC0000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7C80"/>
        <bgColor indexed="64"/>
      </patternFill>
    </fill>
    <fill>
      <patternFill patternType="solid">
        <fgColor theme="0" tint="-0.14999847407452621"/>
        <bgColor indexed="64"/>
      </patternFill>
    </fill>
  </fills>
  <borders count="21">
    <border>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44" fontId="3" fillId="0" borderId="0" applyFont="0" applyFill="0" applyBorder="0" applyAlignment="0" applyProtection="0"/>
  </cellStyleXfs>
  <cellXfs count="148">
    <xf numFmtId="0" fontId="0" fillId="0" borderId="0" xfId="0"/>
    <xf numFmtId="0" fontId="5" fillId="0" borderId="0" xfId="0" applyFont="1" applyBorder="1" applyAlignment="1">
      <alignment horizontal="center"/>
    </xf>
    <xf numFmtId="0" fontId="5" fillId="0" borderId="0" xfId="0" applyFont="1" applyBorder="1"/>
    <xf numFmtId="0" fontId="5" fillId="0" borderId="0" xfId="0" applyFont="1"/>
    <xf numFmtId="44" fontId="5" fillId="0" borderId="4" xfId="1" applyFont="1" applyBorder="1" applyAlignment="1" applyProtection="1">
      <alignment horizontal="right"/>
    </xf>
    <xf numFmtId="0" fontId="5" fillId="0" borderId="4" xfId="0" applyFont="1" applyBorder="1" applyProtection="1">
      <protection locked="0"/>
    </xf>
    <xf numFmtId="0" fontId="5" fillId="0" borderId="4" xfId="0" applyNumberFormat="1" applyFont="1" applyBorder="1" applyAlignment="1" applyProtection="1">
      <alignment horizontal="center"/>
      <protection locked="0"/>
    </xf>
    <xf numFmtId="44" fontId="5" fillId="0" borderId="4" xfId="0" applyNumberFormat="1" applyFont="1" applyBorder="1" applyAlignment="1" applyProtection="1">
      <alignment horizontal="center"/>
      <protection locked="0"/>
    </xf>
    <xf numFmtId="44" fontId="5" fillId="0" borderId="4" xfId="1" applyFont="1" applyBorder="1" applyAlignment="1" applyProtection="1">
      <alignment horizontal="right" vertical="center"/>
      <protection locked="0"/>
    </xf>
    <xf numFmtId="44" fontId="5" fillId="0" borderId="14" xfId="1" applyFont="1" applyBorder="1" applyAlignment="1" applyProtection="1">
      <alignment horizontal="right" vertical="center"/>
      <protection locked="0"/>
    </xf>
    <xf numFmtId="44" fontId="4" fillId="0" borderId="14" xfId="1" applyFont="1" applyBorder="1" applyAlignment="1" applyProtection="1">
      <alignment horizontal="right"/>
      <protection locked="0"/>
    </xf>
    <xf numFmtId="44" fontId="4" fillId="0" borderId="4" xfId="1" applyFont="1" applyBorder="1" applyAlignment="1" applyProtection="1">
      <alignment horizontal="right" vertical="center"/>
      <protection locked="0"/>
    </xf>
    <xf numFmtId="44" fontId="5" fillId="0" borderId="10" xfId="1" applyFont="1" applyBorder="1" applyAlignment="1" applyProtection="1">
      <alignment horizontal="right" vertical="center"/>
      <protection locked="0"/>
    </xf>
    <xf numFmtId="0" fontId="6" fillId="0" borderId="0" xfId="0" applyFont="1" applyFill="1" applyBorder="1" applyAlignment="1">
      <alignment horizontal="center"/>
    </xf>
    <xf numFmtId="0" fontId="5" fillId="0" borderId="0" xfId="0" applyFont="1"/>
    <xf numFmtId="1" fontId="5" fillId="0" borderId="4" xfId="0" applyNumberFormat="1" applyFont="1" applyBorder="1" applyAlignment="1" applyProtection="1">
      <alignment horizontal="center"/>
      <protection locked="0"/>
    </xf>
    <xf numFmtId="0" fontId="5" fillId="0" borderId="0" xfId="0" applyFont="1" applyAlignment="1">
      <alignment horizontal="center"/>
    </xf>
    <xf numFmtId="0" fontId="5" fillId="0" borderId="0" xfId="0" applyFont="1" applyAlignment="1">
      <alignment horizontal="left" vertical="top"/>
    </xf>
    <xf numFmtId="0" fontId="5" fillId="0" borderId="0" xfId="0" applyFont="1" applyAlignment="1">
      <alignment horizontal="left"/>
    </xf>
    <xf numFmtId="0" fontId="5" fillId="0" borderId="0" xfId="0" applyFont="1" applyAlignment="1">
      <alignment horizontal="center" vertical="top"/>
    </xf>
    <xf numFmtId="0" fontId="5" fillId="0" borderId="0" xfId="0" applyFont="1"/>
    <xf numFmtId="0" fontId="5" fillId="0" borderId="0" xfId="0" applyFont="1"/>
    <xf numFmtId="0" fontId="5" fillId="0" borderId="4" xfId="0" applyFont="1" applyBorder="1" applyAlignment="1" applyProtection="1">
      <alignment horizontal="center"/>
      <protection locked="0"/>
    </xf>
    <xf numFmtId="0" fontId="5" fillId="0" borderId="0" xfId="0" applyFont="1" applyAlignment="1">
      <alignment wrapText="1"/>
    </xf>
    <xf numFmtId="0" fontId="5" fillId="0" borderId="0" xfId="0" applyFont="1" applyAlignment="1">
      <alignment vertical="top"/>
    </xf>
    <xf numFmtId="0" fontId="5"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center" vertical="top" wrapText="1"/>
    </xf>
    <xf numFmtId="0" fontId="5" fillId="0" borderId="10" xfId="0" applyFont="1" applyBorder="1" applyProtection="1">
      <protection locked="0"/>
    </xf>
    <xf numFmtId="0" fontId="5" fillId="0" borderId="0" xfId="0" applyFont="1"/>
    <xf numFmtId="0" fontId="5" fillId="0" borderId="4" xfId="0" applyFont="1" applyBorder="1" applyAlignment="1" applyProtection="1">
      <alignment horizontal="center"/>
      <protection locked="0"/>
    </xf>
    <xf numFmtId="0" fontId="5" fillId="0" borderId="0" xfId="0" applyFont="1" applyBorder="1" applyAlignment="1">
      <alignment horizontal="center"/>
    </xf>
    <xf numFmtId="0" fontId="5" fillId="0" borderId="10" xfId="0" applyFont="1" applyBorder="1" applyAlignment="1" applyProtection="1">
      <alignment horizontal="center"/>
      <protection locked="0"/>
    </xf>
    <xf numFmtId="49" fontId="4" fillId="6" borderId="3" xfId="0" applyNumberFormat="1" applyFont="1" applyFill="1" applyBorder="1" applyAlignment="1" applyProtection="1">
      <alignment horizontal="left"/>
      <protection locked="0"/>
    </xf>
    <xf numFmtId="49" fontId="4" fillId="6" borderId="9" xfId="0" applyNumberFormat="1" applyFont="1" applyFill="1" applyBorder="1" applyAlignment="1" applyProtection="1">
      <alignment horizontal="left"/>
      <protection locked="0"/>
    </xf>
    <xf numFmtId="164" fontId="4" fillId="6" borderId="9" xfId="0" applyNumberFormat="1" applyFont="1" applyFill="1" applyBorder="1" applyAlignment="1" applyProtection="1">
      <alignment horizontal="left"/>
      <protection locked="0"/>
    </xf>
    <xf numFmtId="0" fontId="5" fillId="0" borderId="0" xfId="0" applyFont="1" applyBorder="1"/>
    <xf numFmtId="0" fontId="5" fillId="0" borderId="0" xfId="0" applyFont="1" applyBorder="1" applyAlignment="1">
      <alignment horizontal="left"/>
    </xf>
    <xf numFmtId="0" fontId="5" fillId="0" borderId="0" xfId="0" applyFont="1" applyBorder="1" applyProtection="1">
      <protection locked="0"/>
    </xf>
    <xf numFmtId="0" fontId="5" fillId="0" borderId="0" xfId="0" applyFont="1" applyProtection="1">
      <protection locked="0"/>
    </xf>
    <xf numFmtId="44" fontId="4" fillId="6" borderId="10" xfId="1" applyFont="1" applyFill="1" applyBorder="1" applyAlignment="1" applyProtection="1">
      <alignment horizontal="right"/>
    </xf>
    <xf numFmtId="44" fontId="4" fillId="0" borderId="0" xfId="1" applyFont="1" applyFill="1" applyBorder="1" applyAlignment="1" applyProtection="1">
      <alignment horizontal="right"/>
    </xf>
    <xf numFmtId="44" fontId="4" fillId="6" borderId="13" xfId="1" applyFont="1" applyFill="1" applyBorder="1" applyAlignment="1" applyProtection="1">
      <alignment horizontal="right"/>
    </xf>
    <xf numFmtId="0" fontId="5" fillId="0" borderId="0" xfId="0" applyFont="1" applyFill="1" applyBorder="1" applyProtection="1">
      <protection locked="0"/>
    </xf>
    <xf numFmtId="44" fontId="4" fillId="6" borderId="4" xfId="1" applyFont="1" applyFill="1" applyBorder="1" applyAlignment="1" applyProtection="1">
      <alignment horizontal="right"/>
    </xf>
    <xf numFmtId="44" fontId="4" fillId="6" borderId="14" xfId="1" applyFont="1" applyFill="1" applyBorder="1" applyAlignment="1" applyProtection="1">
      <alignment horizontal="right"/>
    </xf>
    <xf numFmtId="0" fontId="1" fillId="3" borderId="4" xfId="0" applyFont="1" applyFill="1" applyBorder="1" applyAlignment="1" applyProtection="1">
      <alignment horizontal="left" vertical="top"/>
    </xf>
    <xf numFmtId="0" fontId="1" fillId="3" borderId="4" xfId="0" applyFont="1" applyFill="1" applyBorder="1" applyAlignment="1" applyProtection="1">
      <alignment horizontal="center" vertical="top" wrapText="1"/>
    </xf>
    <xf numFmtId="0" fontId="4" fillId="0" borderId="4" xfId="0" applyFont="1" applyBorder="1" applyAlignment="1" applyProtection="1">
      <alignment horizontal="left" vertical="top"/>
    </xf>
    <xf numFmtId="0" fontId="5" fillId="0" borderId="4" xfId="0" applyFont="1" applyBorder="1" applyAlignment="1" applyProtection="1">
      <alignment horizontal="left" vertical="top" wrapText="1"/>
    </xf>
    <xf numFmtId="0" fontId="4" fillId="0" borderId="4" xfId="0" applyFont="1" applyBorder="1" applyAlignment="1" applyProtection="1">
      <alignment vertical="top"/>
    </xf>
    <xf numFmtId="0" fontId="5" fillId="0" borderId="4" xfId="0" applyFont="1" applyBorder="1" applyAlignment="1" applyProtection="1">
      <alignment horizontal="left" vertical="center" wrapText="1"/>
    </xf>
    <xf numFmtId="0" fontId="5" fillId="11" borderId="0" xfId="0" applyFont="1" applyFill="1" applyAlignment="1" applyProtection="1">
      <alignment vertical="top"/>
    </xf>
    <xf numFmtId="0" fontId="5" fillId="11" borderId="0" xfId="0" applyFont="1" applyFill="1" applyAlignment="1" applyProtection="1">
      <alignment wrapText="1"/>
    </xf>
    <xf numFmtId="0" fontId="4" fillId="0" borderId="15" xfId="0" applyFont="1" applyBorder="1" applyAlignment="1" applyProtection="1">
      <alignment vertical="top"/>
    </xf>
    <xf numFmtId="0" fontId="5" fillId="0" borderId="4" xfId="0" applyFont="1" applyBorder="1" applyAlignment="1" applyProtection="1">
      <alignment vertical="top"/>
    </xf>
    <xf numFmtId="0" fontId="5" fillId="0" borderId="4" xfId="0" applyFont="1" applyBorder="1" applyAlignment="1" applyProtection="1">
      <alignment wrapText="1"/>
    </xf>
    <xf numFmtId="0" fontId="4" fillId="0" borderId="4" xfId="0" applyFont="1" applyBorder="1" applyAlignment="1" applyProtection="1">
      <alignment wrapText="1"/>
    </xf>
    <xf numFmtId="0" fontId="5" fillId="0" borderId="0" xfId="0" applyFont="1" applyAlignment="1" applyProtection="1">
      <alignment vertical="top"/>
    </xf>
    <xf numFmtId="0" fontId="5" fillId="0" borderId="0" xfId="0" applyFont="1" applyAlignment="1" applyProtection="1">
      <alignment wrapText="1"/>
    </xf>
    <xf numFmtId="0" fontId="5" fillId="0" borderId="4" xfId="0" applyFont="1" applyBorder="1" applyProtection="1"/>
    <xf numFmtId="0" fontId="4" fillId="0" borderId="4" xfId="0" applyFont="1" applyFill="1" applyBorder="1" applyAlignment="1" applyProtection="1">
      <alignment horizontal="right"/>
    </xf>
    <xf numFmtId="49" fontId="4" fillId="6" borderId="3" xfId="0" applyNumberFormat="1" applyFont="1" applyFill="1" applyBorder="1" applyAlignment="1" applyProtection="1">
      <alignment horizontal="left"/>
    </xf>
    <xf numFmtId="49" fontId="4" fillId="6" borderId="9" xfId="0" applyNumberFormat="1" applyFont="1" applyFill="1" applyBorder="1" applyAlignment="1" applyProtection="1">
      <alignment horizontal="left"/>
    </xf>
    <xf numFmtId="164" fontId="4" fillId="6" borderId="9" xfId="0" applyNumberFormat="1" applyFont="1" applyFill="1" applyBorder="1" applyAlignment="1" applyProtection="1">
      <alignment horizontal="left"/>
    </xf>
    <xf numFmtId="0" fontId="5" fillId="0" borderId="0" xfId="0" applyFont="1" applyProtection="1"/>
    <xf numFmtId="0" fontId="5" fillId="0" borderId="0" xfId="0" applyFont="1" applyFill="1" applyBorder="1" applyProtection="1"/>
    <xf numFmtId="0" fontId="5" fillId="0" borderId="0" xfId="0" applyFont="1" applyBorder="1" applyProtection="1"/>
    <xf numFmtId="0" fontId="4" fillId="9" borderId="0" xfId="0" applyFont="1" applyFill="1" applyBorder="1" applyAlignment="1" applyProtection="1">
      <alignment horizontal="center" vertical="top" wrapText="1"/>
    </xf>
    <xf numFmtId="0" fontId="5" fillId="0" borderId="0" xfId="0" applyFont="1" applyBorder="1" applyAlignment="1" applyProtection="1">
      <alignment horizontal="left" vertical="center" wrapText="1"/>
    </xf>
    <xf numFmtId="0" fontId="4" fillId="9" borderId="12" xfId="0" applyFont="1" applyFill="1" applyBorder="1" applyAlignment="1" applyProtection="1">
      <alignment horizontal="center"/>
    </xf>
    <xf numFmtId="0" fontId="9" fillId="9" borderId="6" xfId="0" applyFont="1" applyFill="1" applyBorder="1" applyAlignment="1" applyProtection="1">
      <alignment horizontal="center"/>
    </xf>
    <xf numFmtId="0" fontId="5" fillId="0" borderId="4" xfId="0" applyFont="1" applyBorder="1" applyAlignment="1" applyProtection="1">
      <alignment horizontal="center"/>
    </xf>
    <xf numFmtId="0" fontId="4" fillId="6" borderId="4" xfId="0" applyFont="1" applyFill="1" applyBorder="1" applyAlignment="1" applyProtection="1">
      <alignment horizontal="right"/>
    </xf>
    <xf numFmtId="44" fontId="4" fillId="6" borderId="10" xfId="1" applyNumberFormat="1" applyFont="1" applyFill="1" applyBorder="1" applyProtection="1"/>
    <xf numFmtId="44" fontId="4" fillId="6" borderId="10" xfId="1" applyNumberFormat="1" applyFont="1" applyFill="1" applyBorder="1" applyAlignment="1" applyProtection="1"/>
    <xf numFmtId="0" fontId="5" fillId="0" borderId="0" xfId="0" applyFont="1" applyBorder="1" applyAlignment="1" applyProtection="1">
      <alignment horizontal="center"/>
    </xf>
    <xf numFmtId="0" fontId="5" fillId="0" borderId="4" xfId="0" applyFont="1" applyBorder="1" applyAlignment="1" applyProtection="1">
      <alignment horizontal="left"/>
    </xf>
    <xf numFmtId="0" fontId="4" fillId="6" borderId="4" xfId="0"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6" borderId="4" xfId="0" applyFont="1" applyFill="1" applyBorder="1" applyAlignment="1" applyProtection="1">
      <alignment horizontal="left"/>
    </xf>
    <xf numFmtId="0" fontId="5" fillId="0" borderId="10" xfId="0" applyFont="1" applyBorder="1" applyProtection="1"/>
    <xf numFmtId="0" fontId="4" fillId="0" borderId="10" xfId="0" applyFont="1" applyFill="1" applyBorder="1" applyAlignment="1" applyProtection="1">
      <alignment horizontal="right"/>
    </xf>
    <xf numFmtId="0" fontId="4" fillId="6" borderId="3" xfId="0" applyFont="1" applyFill="1" applyBorder="1" applyAlignment="1" applyProtection="1">
      <alignment horizontal="left"/>
    </xf>
    <xf numFmtId="0" fontId="4" fillId="6" borderId="9" xfId="0" applyFont="1" applyFill="1" applyBorder="1" applyAlignment="1" applyProtection="1">
      <alignment horizontal="left"/>
    </xf>
    <xf numFmtId="0" fontId="5" fillId="0" borderId="4" xfId="0" applyFont="1" applyBorder="1" applyAlignment="1" applyProtection="1">
      <alignment horizontal="center" vertical="center"/>
    </xf>
    <xf numFmtId="0" fontId="4" fillId="6" borderId="15" xfId="0" applyFont="1" applyFill="1" applyBorder="1" applyAlignment="1" applyProtection="1">
      <alignment horizontal="right" vertical="center"/>
    </xf>
    <xf numFmtId="0" fontId="5" fillId="0" borderId="16"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4" fillId="9" borderId="0" xfId="0" applyFont="1" applyFill="1" applyAlignment="1" applyProtection="1">
      <alignment horizontal="center" vertical="top"/>
    </xf>
    <xf numFmtId="0" fontId="5" fillId="0" borderId="0" xfId="0" applyFont="1" applyAlignment="1" applyProtection="1">
      <alignment horizontal="left" vertical="top" wrapText="1"/>
    </xf>
    <xf numFmtId="0" fontId="5" fillId="0" borderId="0" xfId="0" applyFont="1" applyProtection="1"/>
    <xf numFmtId="0" fontId="4" fillId="0" borderId="0" xfId="0" applyFont="1" applyFill="1" applyBorder="1" applyAlignment="1" applyProtection="1">
      <alignment horizontal="right"/>
    </xf>
    <xf numFmtId="164" fontId="4" fillId="0" borderId="0" xfId="0" applyNumberFormat="1" applyFont="1" applyFill="1" applyBorder="1" applyAlignment="1" applyProtection="1">
      <alignment horizontal="left"/>
    </xf>
    <xf numFmtId="0" fontId="4" fillId="0" borderId="0" xfId="0" applyFont="1" applyFill="1" applyBorder="1" applyAlignment="1" applyProtection="1">
      <alignment horizontal="left"/>
    </xf>
    <xf numFmtId="0" fontId="1" fillId="2" borderId="0" xfId="0" applyFont="1" applyFill="1" applyBorder="1" applyAlignment="1" applyProtection="1">
      <alignment horizontal="center"/>
    </xf>
    <xf numFmtId="0" fontId="1" fillId="0" borderId="0" xfId="0" applyFont="1" applyFill="1" applyBorder="1" applyAlignment="1" applyProtection="1">
      <alignment horizontal="center"/>
    </xf>
    <xf numFmtId="0" fontId="4" fillId="2" borderId="4" xfId="0" applyFont="1" applyFill="1" applyBorder="1" applyAlignment="1" applyProtection="1">
      <alignment horizontal="right"/>
    </xf>
    <xf numFmtId="44" fontId="4" fillId="2" borderId="4" xfId="0" applyNumberFormat="1" applyFont="1" applyFill="1" applyBorder="1" applyAlignment="1" applyProtection="1">
      <alignment horizontal="right"/>
    </xf>
    <xf numFmtId="0" fontId="1" fillId="8" borderId="0" xfId="0" applyFont="1" applyFill="1" applyBorder="1" applyAlignment="1" applyProtection="1">
      <alignment horizontal="center"/>
    </xf>
    <xf numFmtId="0" fontId="1" fillId="8"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xf>
    <xf numFmtId="0" fontId="5"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4" xfId="0" applyFont="1" applyBorder="1" applyAlignment="1" applyProtection="1">
      <alignment horizontal="center"/>
    </xf>
    <xf numFmtId="0" fontId="4" fillId="7" borderId="6" xfId="0" applyFont="1" applyFill="1" applyBorder="1" applyAlignment="1" applyProtection="1">
      <alignment horizontal="right"/>
    </xf>
    <xf numFmtId="0" fontId="4" fillId="7" borderId="5" xfId="0" applyFont="1" applyFill="1" applyBorder="1" applyAlignment="1" applyProtection="1">
      <alignment horizontal="right"/>
    </xf>
    <xf numFmtId="44" fontId="4" fillId="7" borderId="13" xfId="0" applyNumberFormat="1" applyFont="1" applyFill="1" applyBorder="1" applyAlignment="1" applyProtection="1">
      <alignment horizontal="right"/>
    </xf>
    <xf numFmtId="0" fontId="6" fillId="10" borderId="11" xfId="0" applyFont="1" applyFill="1" applyBorder="1" applyAlignment="1" applyProtection="1">
      <alignment horizontal="center"/>
    </xf>
    <xf numFmtId="0" fontId="6" fillId="10" borderId="6" xfId="0" applyFont="1" applyFill="1" applyBorder="1" applyAlignment="1" applyProtection="1">
      <alignment horizontal="center"/>
    </xf>
    <xf numFmtId="0" fontId="6" fillId="10" borderId="5" xfId="0" applyFont="1" applyFill="1" applyBorder="1" applyAlignment="1" applyProtection="1">
      <alignment horizontal="center"/>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5" fillId="0" borderId="8" xfId="0" applyFont="1" applyBorder="1" applyAlignment="1" applyProtection="1">
      <alignment horizontal="center"/>
    </xf>
    <xf numFmtId="0" fontId="5" fillId="0" borderId="8" xfId="0" applyFont="1" applyBorder="1" applyAlignment="1" applyProtection="1">
      <alignment horizontal="center"/>
    </xf>
    <xf numFmtId="0" fontId="5" fillId="0" borderId="7" xfId="0" applyFont="1" applyBorder="1" applyAlignment="1" applyProtection="1">
      <alignment horizontal="center"/>
    </xf>
    <xf numFmtId="44" fontId="4" fillId="7" borderId="20" xfId="1" applyFont="1" applyFill="1" applyBorder="1" applyAlignment="1" applyProtection="1">
      <alignment horizontal="left"/>
    </xf>
    <xf numFmtId="44" fontId="4" fillId="0" borderId="0" xfId="1" applyFont="1" applyFill="1" applyBorder="1" applyAlignment="1" applyProtection="1">
      <alignment horizontal="left"/>
    </xf>
    <xf numFmtId="0" fontId="1" fillId="3" borderId="0" xfId="0" applyFont="1" applyFill="1" applyBorder="1" applyAlignment="1" applyProtection="1">
      <alignment horizontal="center"/>
    </xf>
    <xf numFmtId="0" fontId="4" fillId="0" borderId="0" xfId="0" applyFont="1" applyFill="1" applyBorder="1" applyAlignment="1" applyProtection="1">
      <alignment horizontal="center"/>
    </xf>
    <xf numFmtId="0" fontId="4" fillId="7" borderId="11" xfId="0" applyFont="1" applyFill="1" applyBorder="1" applyAlignment="1" applyProtection="1">
      <alignment horizontal="right"/>
    </xf>
    <xf numFmtId="44" fontId="4" fillId="7" borderId="14" xfId="0" applyNumberFormat="1" applyFont="1" applyFill="1" applyBorder="1" applyAlignment="1" applyProtection="1">
      <alignment horizontal="center"/>
    </xf>
    <xf numFmtId="0" fontId="4" fillId="4" borderId="11" xfId="0" applyFont="1" applyFill="1" applyBorder="1" applyAlignment="1" applyProtection="1">
      <alignment horizontal="right"/>
    </xf>
    <xf numFmtId="0" fontId="4" fillId="4" borderId="6" xfId="0" applyFont="1" applyFill="1" applyBorder="1" applyAlignment="1" applyProtection="1">
      <alignment horizontal="right"/>
    </xf>
    <xf numFmtId="0" fontId="4" fillId="4" borderId="5" xfId="0" applyFont="1" applyFill="1" applyBorder="1" applyAlignment="1" applyProtection="1">
      <alignment horizontal="right"/>
    </xf>
    <xf numFmtId="44" fontId="4" fillId="4" borderId="10" xfId="0" applyNumberFormat="1" applyFont="1" applyFill="1" applyBorder="1" applyAlignment="1" applyProtection="1">
      <alignment horizontal="center"/>
    </xf>
    <xf numFmtId="0" fontId="1" fillId="3" borderId="0" xfId="0" applyFont="1" applyFill="1" applyBorder="1" applyAlignment="1" applyProtection="1">
      <alignment horizontal="center" vertical="center" wrapText="1"/>
    </xf>
    <xf numFmtId="0" fontId="5" fillId="0" borderId="11" xfId="0" applyFont="1" applyBorder="1" applyProtection="1"/>
    <xf numFmtId="0" fontId="4" fillId="4" borderId="4" xfId="0" applyFont="1" applyFill="1" applyBorder="1" applyAlignment="1" applyProtection="1">
      <alignment horizontal="right"/>
    </xf>
    <xf numFmtId="44" fontId="4" fillId="4" borderId="10" xfId="1" applyFont="1" applyFill="1" applyBorder="1" applyAlignment="1" applyProtection="1">
      <alignment horizontal="right" vertical="center"/>
    </xf>
    <xf numFmtId="0" fontId="2" fillId="0" borderId="0" xfId="0" applyFont="1" applyBorder="1" applyAlignment="1" applyProtection="1">
      <alignment horizontal="center"/>
    </xf>
    <xf numFmtId="0" fontId="1" fillId="3" borderId="0" xfId="0" applyFont="1" applyFill="1" applyBorder="1" applyAlignment="1" applyProtection="1">
      <alignment horizontal="center" vertical="center"/>
    </xf>
    <xf numFmtId="44" fontId="4" fillId="0" borderId="0" xfId="1" applyFont="1" applyFill="1" applyBorder="1" applyAlignment="1" applyProtection="1">
      <alignment horizontal="right" vertical="center"/>
    </xf>
    <xf numFmtId="0" fontId="1" fillId="5" borderId="0" xfId="0" applyFont="1" applyFill="1" applyBorder="1" applyAlignment="1" applyProtection="1">
      <alignment horizontal="center"/>
    </xf>
    <xf numFmtId="0" fontId="4" fillId="0" borderId="11" xfId="0" applyFont="1" applyBorder="1" applyAlignment="1" applyProtection="1">
      <alignment horizontal="right"/>
    </xf>
    <xf numFmtId="0" fontId="4" fillId="0" borderId="6" xfId="0" applyFont="1" applyBorder="1" applyAlignment="1" applyProtection="1">
      <alignment horizontal="right"/>
    </xf>
    <xf numFmtId="0" fontId="4" fillId="0" borderId="5" xfId="0" applyFont="1" applyBorder="1" applyAlignment="1" applyProtection="1">
      <alignment horizontal="right"/>
    </xf>
    <xf numFmtId="0" fontId="4" fillId="0" borderId="4" xfId="0" applyFont="1" applyBorder="1" applyAlignment="1" applyProtection="1">
      <alignment horizontal="center"/>
    </xf>
    <xf numFmtId="44" fontId="4" fillId="6" borderId="4" xfId="1" applyNumberFormat="1" applyFont="1" applyFill="1" applyBorder="1" applyAlignment="1" applyProtection="1">
      <alignment horizontal="right"/>
    </xf>
    <xf numFmtId="0" fontId="4" fillId="5" borderId="11" xfId="0" applyFont="1" applyFill="1" applyBorder="1" applyAlignment="1" applyProtection="1">
      <alignment horizontal="right"/>
    </xf>
    <xf numFmtId="0" fontId="4" fillId="5" borderId="6" xfId="0" applyFont="1" applyFill="1" applyBorder="1" applyAlignment="1" applyProtection="1">
      <alignment horizontal="right"/>
    </xf>
    <xf numFmtId="0" fontId="4" fillId="5" borderId="5" xfId="0" applyFont="1" applyFill="1" applyBorder="1" applyAlignment="1" applyProtection="1">
      <alignment horizontal="right"/>
    </xf>
    <xf numFmtId="44" fontId="4" fillId="5" borderId="10" xfId="0" applyNumberFormat="1" applyFont="1" applyFill="1" applyBorder="1" applyAlignment="1" applyProtection="1">
      <alignment horizontal="center"/>
    </xf>
  </cellXfs>
  <cellStyles count="2">
    <cellStyle name="Currency" xfId="1" builtinId="4"/>
    <cellStyle name="Normal" xfId="0" builtinId="0"/>
  </cellStyles>
  <dxfs count="9">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278561</xdr:colOff>
      <xdr:row>111</xdr:row>
      <xdr:rowOff>8986</xdr:rowOff>
    </xdr:from>
    <xdr:to>
      <xdr:col>1</xdr:col>
      <xdr:colOff>569913</xdr:colOff>
      <xdr:row>112</xdr:row>
      <xdr:rowOff>1276</xdr:rowOff>
    </xdr:to>
    <xdr:sp macro="" textlink="">
      <xdr:nvSpPr>
        <xdr:cNvPr id="9" name="Arrow: Down 8">
          <a:extLst>
            <a:ext uri="{FF2B5EF4-FFF2-40B4-BE49-F238E27FC236}">
              <a16:creationId xmlns:a16="http://schemas.microsoft.com/office/drawing/2014/main" id="{F5B662DB-4BC4-4234-8A4A-4EBACEFF7E2C}"/>
            </a:ext>
          </a:extLst>
        </xdr:cNvPr>
        <xdr:cNvSpPr/>
      </xdr:nvSpPr>
      <xdr:spPr>
        <a:xfrm rot="10800000">
          <a:off x="1545566" y="24189906"/>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1141201</xdr:colOff>
      <xdr:row>111</xdr:row>
      <xdr:rowOff>0</xdr:rowOff>
    </xdr:from>
    <xdr:to>
      <xdr:col>5</xdr:col>
      <xdr:colOff>1432553</xdr:colOff>
      <xdr:row>111</xdr:row>
      <xdr:rowOff>198964</xdr:rowOff>
    </xdr:to>
    <xdr:sp macro="" textlink="">
      <xdr:nvSpPr>
        <xdr:cNvPr id="10" name="Arrow: Down 9">
          <a:extLst>
            <a:ext uri="{FF2B5EF4-FFF2-40B4-BE49-F238E27FC236}">
              <a16:creationId xmlns:a16="http://schemas.microsoft.com/office/drawing/2014/main" id="{0C0F27A6-3766-4178-8C7F-48F312721C66}"/>
            </a:ext>
          </a:extLst>
        </xdr:cNvPr>
        <xdr:cNvSpPr/>
      </xdr:nvSpPr>
      <xdr:spPr>
        <a:xfrm rot="10800000">
          <a:off x="8949904" y="24180920"/>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1608466</xdr:colOff>
      <xdr:row>138</xdr:row>
      <xdr:rowOff>0</xdr:rowOff>
    </xdr:from>
    <xdr:to>
      <xdr:col>1</xdr:col>
      <xdr:colOff>1899818</xdr:colOff>
      <xdr:row>138</xdr:row>
      <xdr:rowOff>198964</xdr:rowOff>
    </xdr:to>
    <xdr:sp macro="" textlink="">
      <xdr:nvSpPr>
        <xdr:cNvPr id="13" name="Arrow: Down 12">
          <a:extLst>
            <a:ext uri="{FF2B5EF4-FFF2-40B4-BE49-F238E27FC236}">
              <a16:creationId xmlns:a16="http://schemas.microsoft.com/office/drawing/2014/main" id="{C8B8BCD4-BC61-4E55-B2EF-9F70AC591E8E}"/>
            </a:ext>
          </a:extLst>
        </xdr:cNvPr>
        <xdr:cNvSpPr/>
      </xdr:nvSpPr>
      <xdr:spPr>
        <a:xfrm rot="10800000">
          <a:off x="2875471" y="31001179"/>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1437735</xdr:colOff>
      <xdr:row>138</xdr:row>
      <xdr:rowOff>8985</xdr:rowOff>
    </xdr:from>
    <xdr:to>
      <xdr:col>5</xdr:col>
      <xdr:colOff>102648</xdr:colOff>
      <xdr:row>139</xdr:row>
      <xdr:rowOff>1274</xdr:rowOff>
    </xdr:to>
    <xdr:sp macro="" textlink="">
      <xdr:nvSpPr>
        <xdr:cNvPr id="14" name="Arrow: Down 13">
          <a:extLst>
            <a:ext uri="{FF2B5EF4-FFF2-40B4-BE49-F238E27FC236}">
              <a16:creationId xmlns:a16="http://schemas.microsoft.com/office/drawing/2014/main" id="{9E26DAFB-AA78-4889-8B60-6D88D25BBC3F}"/>
            </a:ext>
          </a:extLst>
        </xdr:cNvPr>
        <xdr:cNvSpPr/>
      </xdr:nvSpPr>
      <xdr:spPr>
        <a:xfrm rot="10800000">
          <a:off x="7619999" y="31010164"/>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CE9F6-A3D2-4CA0-BE0D-CFED0DACCBA9}" name="Table1" displayName="Table1" ref="A1:A4" totalsRowShown="0" headerRowDxfId="8" dataDxfId="7">
  <autoFilter ref="A1:A4" xr:uid="{31ACE9F6-A3D2-4CA0-BE0D-CFED0DACCBA9}"/>
  <tableColumns count="1">
    <tableColumn id="1" xr3:uid="{1B78C646-0991-4173-971E-0FC020A96C0F}" name="*-Select Uni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155F34-D3D1-481B-81EF-9372BE5E298B}" name="Table2" displayName="Table2" ref="C7:C13" totalsRowShown="0" headerRowDxfId="5" dataDxfId="4">
  <autoFilter ref="C7:C13" xr:uid="{23155F34-D3D1-481B-81EF-9372BE5E298B}"/>
  <sortState xmlns:xlrd2="http://schemas.microsoft.com/office/spreadsheetml/2017/richdata2" ref="C8:C13">
    <sortCondition ref="C7:C13"/>
  </sortState>
  <tableColumns count="1">
    <tableColumn id="1" xr3:uid="{32D5E37B-D0F4-4DBE-92D8-4EE055139CF8}" name="*-Select Unit-*"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F13539-B978-4AA4-88EC-BD5B32E51B09}" name="Table5" displayName="Table5" ref="F2:F8" totalsRowShown="0" headerRowDxfId="2" dataDxfId="1">
  <autoFilter ref="F2:F8" xr:uid="{2BF13539-B978-4AA4-88EC-BD5B32E51B09}"/>
  <tableColumns count="1">
    <tableColumn id="1" xr3:uid="{0D32764E-F0F7-480A-93F6-72978A02D1A7}"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92FC7-F3F6-444A-9BCC-F93EC69BDFF5}">
  <dimension ref="A1:G122"/>
  <sheetViews>
    <sheetView showGridLines="0" zoomScaleNormal="100" zoomScaleSheetLayoutView="84" workbookViewId="0">
      <selection sqref="A1:B102"/>
    </sheetView>
  </sheetViews>
  <sheetFormatPr defaultRowHeight="15.75" x14ac:dyDescent="0.25"/>
  <cols>
    <col min="1" max="1" width="17.140625" style="24" customWidth="1"/>
    <col min="2" max="2" width="108.28515625" style="23" customWidth="1"/>
    <col min="3" max="16384" width="9.140625" style="21"/>
  </cols>
  <sheetData>
    <row r="1" spans="1:7" ht="18.75" x14ac:dyDescent="0.25">
      <c r="A1" s="47" t="s">
        <v>61</v>
      </c>
      <c r="B1" s="48" t="s">
        <v>65</v>
      </c>
    </row>
    <row r="2" spans="1:7" ht="31.5" x14ac:dyDescent="0.25">
      <c r="A2" s="49" t="s">
        <v>62</v>
      </c>
      <c r="B2" s="50" t="s">
        <v>217</v>
      </c>
    </row>
    <row r="3" spans="1:7" ht="47.25" x14ac:dyDescent="0.25">
      <c r="A3" s="51" t="s">
        <v>62</v>
      </c>
      <c r="B3" s="50" t="s">
        <v>216</v>
      </c>
    </row>
    <row r="4" spans="1:7" ht="47.25" x14ac:dyDescent="0.25">
      <c r="A4" s="51" t="s">
        <v>62</v>
      </c>
      <c r="B4" s="52" t="s">
        <v>363</v>
      </c>
    </row>
    <row r="5" spans="1:7" x14ac:dyDescent="0.25">
      <c r="A5" s="51" t="s">
        <v>62</v>
      </c>
      <c r="B5" s="50" t="s">
        <v>57</v>
      </c>
    </row>
    <row r="6" spans="1:7" x14ac:dyDescent="0.25">
      <c r="A6" s="51" t="s">
        <v>62</v>
      </c>
      <c r="B6" s="50" t="s">
        <v>58</v>
      </c>
    </row>
    <row r="7" spans="1:7" x14ac:dyDescent="0.25">
      <c r="A7" s="53"/>
      <c r="B7" s="54"/>
      <c r="C7" s="17"/>
      <c r="D7" s="17"/>
      <c r="E7" s="17"/>
      <c r="F7" s="17"/>
      <c r="G7" s="17"/>
    </row>
    <row r="8" spans="1:7" x14ac:dyDescent="0.25">
      <c r="A8" s="55" t="s">
        <v>292</v>
      </c>
      <c r="B8" s="54"/>
      <c r="C8" s="17"/>
      <c r="D8" s="17"/>
      <c r="E8" s="17"/>
      <c r="F8" s="17"/>
      <c r="G8" s="17"/>
    </row>
    <row r="9" spans="1:7" x14ac:dyDescent="0.25">
      <c r="A9" s="56" t="s">
        <v>215</v>
      </c>
      <c r="B9" s="57" t="s">
        <v>214</v>
      </c>
      <c r="C9" s="17"/>
      <c r="F9" s="17"/>
      <c r="G9" s="17"/>
    </row>
    <row r="10" spans="1:7" x14ac:dyDescent="0.25">
      <c r="A10" s="56" t="s">
        <v>213</v>
      </c>
      <c r="B10" s="57" t="s">
        <v>212</v>
      </c>
      <c r="C10" s="17"/>
      <c r="F10" s="17"/>
      <c r="G10" s="17"/>
    </row>
    <row r="11" spans="1:7" x14ac:dyDescent="0.25">
      <c r="A11" s="56" t="s">
        <v>211</v>
      </c>
      <c r="B11" s="57" t="s">
        <v>210</v>
      </c>
      <c r="C11" s="17"/>
      <c r="F11" s="17"/>
      <c r="G11" s="17"/>
    </row>
    <row r="12" spans="1:7" x14ac:dyDescent="0.25">
      <c r="A12" s="53"/>
      <c r="B12" s="54"/>
      <c r="C12" s="17"/>
      <c r="D12" s="17"/>
      <c r="E12" s="17"/>
      <c r="F12" s="17"/>
      <c r="G12" s="17"/>
    </row>
    <row r="13" spans="1:7" x14ac:dyDescent="0.25">
      <c r="A13" s="51" t="s">
        <v>209</v>
      </c>
      <c r="B13" s="58" t="s">
        <v>208</v>
      </c>
      <c r="C13" s="17"/>
      <c r="D13" s="17"/>
      <c r="E13" s="17"/>
      <c r="F13" s="17"/>
      <c r="G13" s="17"/>
    </row>
    <row r="14" spans="1:7" ht="31.5" x14ac:dyDescent="0.25">
      <c r="A14" s="51" t="s">
        <v>207</v>
      </c>
      <c r="B14" s="58" t="s">
        <v>291</v>
      </c>
      <c r="C14" s="17"/>
      <c r="D14" s="17"/>
      <c r="E14" s="17"/>
      <c r="F14" s="17"/>
      <c r="G14" s="17"/>
    </row>
    <row r="15" spans="1:7" ht="31.5" x14ac:dyDescent="0.25">
      <c r="A15" s="56" t="s">
        <v>206</v>
      </c>
      <c r="B15" s="57" t="s">
        <v>205</v>
      </c>
      <c r="C15" s="17"/>
      <c r="D15" s="17"/>
      <c r="E15" s="17"/>
      <c r="F15" s="17"/>
      <c r="G15" s="17"/>
    </row>
    <row r="16" spans="1:7" x14ac:dyDescent="0.25">
      <c r="A16" s="56" t="s">
        <v>204</v>
      </c>
      <c r="B16" s="57" t="s">
        <v>196</v>
      </c>
      <c r="C16" s="18"/>
      <c r="D16" s="18"/>
      <c r="E16" s="18"/>
      <c r="F16" s="18"/>
      <c r="G16" s="18"/>
    </row>
    <row r="17" spans="1:7" x14ac:dyDescent="0.25">
      <c r="A17" s="56" t="s">
        <v>204</v>
      </c>
      <c r="B17" s="57" t="s">
        <v>195</v>
      </c>
      <c r="C17" s="18"/>
      <c r="D17" s="18"/>
      <c r="E17" s="18"/>
      <c r="F17" s="18"/>
      <c r="G17" s="18"/>
    </row>
    <row r="18" spans="1:7" x14ac:dyDescent="0.25">
      <c r="A18" s="56" t="s">
        <v>204</v>
      </c>
      <c r="B18" s="57" t="s">
        <v>63</v>
      </c>
      <c r="C18" s="18"/>
      <c r="D18" s="18"/>
      <c r="E18" s="18"/>
      <c r="F18" s="18"/>
      <c r="G18" s="18"/>
    </row>
    <row r="19" spans="1:7" x14ac:dyDescent="0.25">
      <c r="A19" s="56" t="s">
        <v>204</v>
      </c>
      <c r="B19" s="57" t="s">
        <v>64</v>
      </c>
      <c r="C19" s="18"/>
      <c r="D19" s="18"/>
      <c r="E19" s="18"/>
      <c r="F19" s="18"/>
      <c r="G19" s="18"/>
    </row>
    <row r="20" spans="1:7" x14ac:dyDescent="0.25">
      <c r="A20" s="56" t="s">
        <v>203</v>
      </c>
      <c r="B20" s="57" t="s">
        <v>202</v>
      </c>
      <c r="C20" s="18"/>
      <c r="D20" s="18"/>
      <c r="E20" s="18"/>
      <c r="F20" s="18"/>
      <c r="G20" s="18"/>
    </row>
    <row r="21" spans="1:7" x14ac:dyDescent="0.25">
      <c r="A21" s="53"/>
      <c r="B21" s="54"/>
      <c r="C21" s="18"/>
      <c r="D21" s="18"/>
      <c r="E21" s="18"/>
      <c r="F21" s="18"/>
      <c r="G21" s="18"/>
    </row>
    <row r="22" spans="1:7" ht="31.5" x14ac:dyDescent="0.25">
      <c r="A22" s="51" t="s">
        <v>201</v>
      </c>
      <c r="B22" s="58" t="s">
        <v>362</v>
      </c>
      <c r="C22" s="18"/>
      <c r="D22" s="18"/>
      <c r="E22" s="18"/>
      <c r="F22" s="18"/>
      <c r="G22" s="18"/>
    </row>
    <row r="23" spans="1:7" x14ac:dyDescent="0.25">
      <c r="A23" s="56" t="s">
        <v>200</v>
      </c>
      <c r="B23" s="57" t="s">
        <v>199</v>
      </c>
      <c r="C23" s="18"/>
      <c r="D23" s="18"/>
      <c r="E23" s="18"/>
      <c r="F23" s="18"/>
      <c r="G23" s="18"/>
    </row>
    <row r="24" spans="1:7" x14ac:dyDescent="0.25">
      <c r="A24" s="56" t="s">
        <v>198</v>
      </c>
      <c r="B24" s="57" t="s">
        <v>197</v>
      </c>
      <c r="C24" s="18"/>
      <c r="D24" s="18"/>
      <c r="E24" s="18"/>
      <c r="F24" s="18"/>
      <c r="G24" s="18"/>
    </row>
    <row r="25" spans="1:7" x14ac:dyDescent="0.25">
      <c r="A25" s="56" t="s">
        <v>194</v>
      </c>
      <c r="B25" s="57" t="s">
        <v>196</v>
      </c>
      <c r="C25" s="18"/>
      <c r="D25" s="18"/>
      <c r="E25" s="18"/>
      <c r="F25" s="18"/>
      <c r="G25" s="18"/>
    </row>
    <row r="26" spans="1:7" x14ac:dyDescent="0.25">
      <c r="A26" s="56" t="s">
        <v>194</v>
      </c>
      <c r="B26" s="57" t="s">
        <v>195</v>
      </c>
      <c r="C26" s="18"/>
      <c r="D26" s="18"/>
      <c r="E26" s="18"/>
      <c r="F26" s="18"/>
      <c r="G26" s="18"/>
    </row>
    <row r="27" spans="1:7" x14ac:dyDescent="0.25">
      <c r="A27" s="56" t="s">
        <v>194</v>
      </c>
      <c r="B27" s="57" t="s">
        <v>63</v>
      </c>
      <c r="C27" s="18"/>
      <c r="D27" s="18"/>
      <c r="E27" s="18"/>
      <c r="F27" s="18"/>
      <c r="G27" s="18"/>
    </row>
    <row r="28" spans="1:7" x14ac:dyDescent="0.25">
      <c r="A28" s="56" t="s">
        <v>194</v>
      </c>
      <c r="B28" s="57" t="s">
        <v>64</v>
      </c>
      <c r="C28" s="18"/>
      <c r="D28" s="18"/>
      <c r="E28" s="18"/>
      <c r="F28" s="18"/>
      <c r="G28" s="18"/>
    </row>
    <row r="29" spans="1:7" x14ac:dyDescent="0.25">
      <c r="A29" s="56" t="s">
        <v>193</v>
      </c>
      <c r="B29" s="57" t="s">
        <v>192</v>
      </c>
      <c r="C29" s="18"/>
      <c r="D29" s="18"/>
      <c r="E29" s="18"/>
      <c r="F29" s="18"/>
      <c r="G29" s="18"/>
    </row>
    <row r="30" spans="1:7" x14ac:dyDescent="0.25">
      <c r="A30" s="53"/>
      <c r="B30" s="54"/>
      <c r="C30" s="18"/>
      <c r="D30" s="18"/>
      <c r="E30" s="18"/>
      <c r="F30" s="18"/>
      <c r="G30" s="18"/>
    </row>
    <row r="31" spans="1:7" x14ac:dyDescent="0.25">
      <c r="A31" s="51" t="s">
        <v>191</v>
      </c>
      <c r="B31" s="58" t="s">
        <v>190</v>
      </c>
      <c r="C31" s="18"/>
      <c r="D31" s="18"/>
      <c r="E31" s="18"/>
      <c r="F31" s="18"/>
      <c r="G31" s="18"/>
    </row>
    <row r="32" spans="1:7" x14ac:dyDescent="0.25">
      <c r="A32" s="56" t="s">
        <v>361</v>
      </c>
      <c r="B32" s="57" t="s">
        <v>265</v>
      </c>
      <c r="C32" s="18"/>
      <c r="D32" s="18"/>
      <c r="E32" s="18"/>
      <c r="F32" s="18"/>
      <c r="G32" s="18"/>
    </row>
    <row r="33" spans="1:7" x14ac:dyDescent="0.25">
      <c r="A33" s="56" t="s">
        <v>361</v>
      </c>
      <c r="B33" s="57" t="s">
        <v>264</v>
      </c>
      <c r="C33" s="18"/>
      <c r="D33" s="18"/>
      <c r="E33" s="18"/>
      <c r="F33" s="18"/>
      <c r="G33" s="18"/>
    </row>
    <row r="34" spans="1:7" x14ac:dyDescent="0.25">
      <c r="A34" s="56" t="s">
        <v>361</v>
      </c>
      <c r="B34" s="57" t="s">
        <v>290</v>
      </c>
      <c r="C34" s="18"/>
      <c r="D34" s="18"/>
      <c r="E34" s="18"/>
      <c r="F34" s="18"/>
      <c r="G34" s="18"/>
    </row>
    <row r="35" spans="1:7" x14ac:dyDescent="0.25">
      <c r="A35" s="56" t="s">
        <v>360</v>
      </c>
      <c r="B35" s="57" t="s">
        <v>269</v>
      </c>
      <c r="C35" s="18"/>
      <c r="D35" s="18"/>
      <c r="E35" s="18"/>
      <c r="F35" s="18"/>
      <c r="G35" s="18"/>
    </row>
    <row r="36" spans="1:7" x14ac:dyDescent="0.25">
      <c r="A36" s="56" t="s">
        <v>359</v>
      </c>
      <c r="B36" s="57" t="s">
        <v>261</v>
      </c>
      <c r="C36" s="18"/>
      <c r="D36" s="18"/>
      <c r="E36" s="18"/>
      <c r="F36" s="18"/>
      <c r="G36" s="18"/>
    </row>
    <row r="37" spans="1:7" x14ac:dyDescent="0.25">
      <c r="A37" s="53"/>
      <c r="B37" s="54"/>
      <c r="C37" s="18"/>
      <c r="D37" s="18"/>
      <c r="E37" s="18"/>
      <c r="F37" s="18"/>
      <c r="G37" s="18"/>
    </row>
    <row r="38" spans="1:7" x14ac:dyDescent="0.25">
      <c r="A38" s="55" t="s">
        <v>268</v>
      </c>
      <c r="B38" s="54"/>
      <c r="C38" s="18"/>
      <c r="D38" s="18"/>
      <c r="E38" s="18"/>
      <c r="F38" s="18"/>
      <c r="G38" s="18"/>
    </row>
    <row r="39" spans="1:7" x14ac:dyDescent="0.25">
      <c r="A39" s="56" t="s">
        <v>215</v>
      </c>
      <c r="B39" s="57" t="s">
        <v>288</v>
      </c>
      <c r="C39" s="18"/>
      <c r="D39" s="18"/>
      <c r="E39" s="18"/>
      <c r="F39" s="18"/>
      <c r="G39" s="18"/>
    </row>
    <row r="40" spans="1:7" x14ac:dyDescent="0.25">
      <c r="A40" s="56" t="s">
        <v>213</v>
      </c>
      <c r="B40" s="57" t="s">
        <v>287</v>
      </c>
      <c r="C40" s="18"/>
      <c r="D40" s="18"/>
      <c r="E40" s="18"/>
      <c r="F40" s="18"/>
      <c r="G40" s="18"/>
    </row>
    <row r="41" spans="1:7" x14ac:dyDescent="0.25">
      <c r="A41" s="56" t="s">
        <v>211</v>
      </c>
      <c r="B41" s="57" t="s">
        <v>286</v>
      </c>
      <c r="C41" s="18"/>
      <c r="D41" s="18"/>
      <c r="E41" s="18"/>
      <c r="F41" s="18"/>
      <c r="G41" s="18"/>
    </row>
    <row r="42" spans="1:7" x14ac:dyDescent="0.25">
      <c r="A42" s="53"/>
      <c r="B42" s="54"/>
      <c r="C42" s="18"/>
      <c r="D42" s="18"/>
      <c r="E42" s="18"/>
      <c r="F42" s="18"/>
      <c r="G42" s="18"/>
    </row>
    <row r="43" spans="1:7" x14ac:dyDescent="0.25">
      <c r="A43" s="51" t="s">
        <v>267</v>
      </c>
      <c r="B43" s="58" t="s">
        <v>266</v>
      </c>
      <c r="C43" s="18"/>
      <c r="D43" s="19"/>
      <c r="E43" s="19"/>
      <c r="F43" s="19"/>
      <c r="G43" s="19"/>
    </row>
    <row r="44" spans="1:7" x14ac:dyDescent="0.25">
      <c r="A44" s="56" t="s">
        <v>358</v>
      </c>
      <c r="B44" s="57" t="s">
        <v>265</v>
      </c>
      <c r="C44" s="18"/>
      <c r="D44" s="17"/>
      <c r="E44" s="17"/>
      <c r="F44" s="17"/>
      <c r="G44" s="17"/>
    </row>
    <row r="45" spans="1:7" x14ac:dyDescent="0.25">
      <c r="A45" s="56" t="s">
        <v>358</v>
      </c>
      <c r="B45" s="57" t="s">
        <v>264</v>
      </c>
      <c r="C45" s="18"/>
      <c r="D45" s="17"/>
      <c r="E45" s="17"/>
      <c r="F45" s="17"/>
      <c r="G45" s="17"/>
    </row>
    <row r="46" spans="1:7" x14ac:dyDescent="0.25">
      <c r="A46" s="56" t="s">
        <v>357</v>
      </c>
      <c r="B46" s="57" t="s">
        <v>263</v>
      </c>
      <c r="C46" s="18"/>
      <c r="D46" s="18"/>
      <c r="E46" s="18"/>
      <c r="F46" s="18"/>
      <c r="G46" s="18"/>
    </row>
    <row r="47" spans="1:7" x14ac:dyDescent="0.25">
      <c r="A47" s="56" t="s">
        <v>356</v>
      </c>
      <c r="B47" s="57" t="s">
        <v>262</v>
      </c>
      <c r="C47" s="18"/>
      <c r="D47" s="16"/>
      <c r="E47" s="16"/>
      <c r="F47" s="16"/>
      <c r="G47" s="16"/>
    </row>
    <row r="48" spans="1:7" x14ac:dyDescent="0.25">
      <c r="A48" s="56" t="s">
        <v>355</v>
      </c>
      <c r="B48" s="57" t="s">
        <v>261</v>
      </c>
      <c r="C48" s="18"/>
      <c r="D48" s="17"/>
      <c r="E48" s="17"/>
      <c r="F48" s="17"/>
      <c r="G48" s="17"/>
    </row>
    <row r="49" spans="1:7" x14ac:dyDescent="0.25">
      <c r="A49" s="53"/>
      <c r="B49" s="54"/>
      <c r="C49" s="18"/>
      <c r="D49" s="17"/>
      <c r="E49" s="17"/>
      <c r="F49" s="17"/>
      <c r="G49" s="17"/>
    </row>
    <row r="50" spans="1:7" x14ac:dyDescent="0.25">
      <c r="A50" s="51" t="s">
        <v>354</v>
      </c>
      <c r="B50" s="58" t="s">
        <v>259</v>
      </c>
      <c r="C50" s="18"/>
      <c r="D50" s="17"/>
      <c r="E50" s="17"/>
      <c r="F50" s="17"/>
      <c r="G50" s="17"/>
    </row>
    <row r="51" spans="1:7" x14ac:dyDescent="0.25">
      <c r="A51" s="56" t="s">
        <v>353</v>
      </c>
      <c r="B51" s="57" t="s">
        <v>258</v>
      </c>
      <c r="C51" s="18"/>
      <c r="D51" s="17"/>
      <c r="E51" s="17"/>
      <c r="F51" s="17"/>
      <c r="G51" s="17"/>
    </row>
    <row r="52" spans="1:7" x14ac:dyDescent="0.25">
      <c r="A52" s="56" t="s">
        <v>352</v>
      </c>
      <c r="B52" s="57" t="s">
        <v>257</v>
      </c>
      <c r="C52" s="18"/>
      <c r="D52" s="17"/>
      <c r="E52" s="17"/>
      <c r="F52" s="17"/>
      <c r="G52" s="17"/>
    </row>
    <row r="53" spans="1:7" x14ac:dyDescent="0.25">
      <c r="A53" s="56" t="s">
        <v>351</v>
      </c>
      <c r="B53" s="57" t="s">
        <v>256</v>
      </c>
      <c r="C53" s="18"/>
      <c r="D53" s="17"/>
      <c r="E53" s="17"/>
      <c r="F53" s="17"/>
      <c r="G53" s="17"/>
    </row>
    <row r="54" spans="1:7" x14ac:dyDescent="0.25">
      <c r="A54" s="53"/>
      <c r="B54" s="54"/>
      <c r="C54" s="18"/>
      <c r="D54" s="17"/>
      <c r="E54" s="17"/>
      <c r="F54" s="17"/>
      <c r="G54" s="17"/>
    </row>
    <row r="55" spans="1:7" x14ac:dyDescent="0.25">
      <c r="A55" s="55" t="s">
        <v>254</v>
      </c>
      <c r="B55" s="54"/>
      <c r="C55" s="18"/>
      <c r="D55" s="17"/>
      <c r="E55" s="17"/>
      <c r="F55" s="17"/>
      <c r="G55" s="17"/>
    </row>
    <row r="56" spans="1:7" x14ac:dyDescent="0.25">
      <c r="A56" s="56" t="s">
        <v>215</v>
      </c>
      <c r="B56" s="57" t="s">
        <v>288</v>
      </c>
      <c r="C56" s="18"/>
      <c r="D56" s="16"/>
      <c r="E56" s="16"/>
      <c r="F56" s="16"/>
      <c r="G56" s="16"/>
    </row>
    <row r="57" spans="1:7" x14ac:dyDescent="0.25">
      <c r="A57" s="56" t="s">
        <v>213</v>
      </c>
      <c r="B57" s="57" t="s">
        <v>287</v>
      </c>
      <c r="C57" s="19"/>
    </row>
    <row r="58" spans="1:7" x14ac:dyDescent="0.25">
      <c r="A58" s="56" t="s">
        <v>211</v>
      </c>
      <c r="B58" s="57" t="s">
        <v>286</v>
      </c>
      <c r="C58" s="17"/>
    </row>
    <row r="59" spans="1:7" x14ac:dyDescent="0.25">
      <c r="A59" s="53"/>
      <c r="B59" s="54"/>
      <c r="C59" s="17"/>
    </row>
    <row r="60" spans="1:7" x14ac:dyDescent="0.25">
      <c r="A60" s="51" t="s">
        <v>260</v>
      </c>
      <c r="B60" s="58" t="s">
        <v>252</v>
      </c>
      <c r="C60" s="18"/>
    </row>
    <row r="61" spans="1:7" x14ac:dyDescent="0.25">
      <c r="A61" s="56" t="s">
        <v>251</v>
      </c>
      <c r="B61" s="57" t="s">
        <v>350</v>
      </c>
      <c r="C61" s="16"/>
    </row>
    <row r="62" spans="1:7" x14ac:dyDescent="0.25">
      <c r="A62" s="56" t="s">
        <v>250</v>
      </c>
      <c r="B62" s="57" t="s">
        <v>249</v>
      </c>
      <c r="C62" s="17"/>
    </row>
    <row r="63" spans="1:7" x14ac:dyDescent="0.25">
      <c r="A63" s="53"/>
      <c r="B63" s="54"/>
      <c r="C63" s="17"/>
    </row>
    <row r="64" spans="1:7" x14ac:dyDescent="0.25">
      <c r="A64" s="51" t="s">
        <v>255</v>
      </c>
      <c r="B64" s="58" t="s">
        <v>247</v>
      </c>
      <c r="C64" s="17"/>
    </row>
    <row r="65" spans="1:3" x14ac:dyDescent="0.25">
      <c r="A65" s="51" t="s">
        <v>349</v>
      </c>
      <c r="B65" s="58" t="s">
        <v>246</v>
      </c>
      <c r="C65" s="17"/>
    </row>
    <row r="66" spans="1:3" x14ac:dyDescent="0.25">
      <c r="A66" s="56" t="s">
        <v>347</v>
      </c>
      <c r="B66" s="57" t="s">
        <v>245</v>
      </c>
      <c r="C66" s="17"/>
    </row>
    <row r="67" spans="1:3" x14ac:dyDescent="0.25">
      <c r="A67" s="56" t="s">
        <v>347</v>
      </c>
      <c r="B67" s="57" t="s">
        <v>348</v>
      </c>
      <c r="C67" s="17"/>
    </row>
    <row r="68" spans="1:3" x14ac:dyDescent="0.25">
      <c r="A68" s="56" t="s">
        <v>347</v>
      </c>
      <c r="B68" s="57" t="s">
        <v>244</v>
      </c>
      <c r="C68" s="16"/>
    </row>
    <row r="69" spans="1:3" x14ac:dyDescent="0.25">
      <c r="A69" s="56" t="s">
        <v>346</v>
      </c>
      <c r="B69" s="57" t="s">
        <v>243</v>
      </c>
    </row>
    <row r="70" spans="1:3" x14ac:dyDescent="0.25">
      <c r="A70" s="56" t="s">
        <v>345</v>
      </c>
      <c r="B70" s="57" t="s">
        <v>242</v>
      </c>
    </row>
    <row r="71" spans="1:3" x14ac:dyDescent="0.25">
      <c r="A71" s="53"/>
      <c r="B71" s="54"/>
    </row>
    <row r="72" spans="1:3" x14ac:dyDescent="0.25">
      <c r="A72" s="51" t="s">
        <v>344</v>
      </c>
      <c r="B72" s="58" t="s">
        <v>241</v>
      </c>
    </row>
    <row r="73" spans="1:3" x14ac:dyDescent="0.25">
      <c r="A73" s="56" t="s">
        <v>343</v>
      </c>
      <c r="B73" s="57" t="s">
        <v>240</v>
      </c>
    </row>
    <row r="74" spans="1:3" ht="31.5" x14ac:dyDescent="0.25">
      <c r="A74" s="56" t="s">
        <v>342</v>
      </c>
      <c r="B74" s="57" t="s">
        <v>239</v>
      </c>
    </row>
    <row r="75" spans="1:3" x14ac:dyDescent="0.25">
      <c r="A75" s="56" t="s">
        <v>341</v>
      </c>
      <c r="B75" s="57" t="s">
        <v>238</v>
      </c>
    </row>
    <row r="76" spans="1:3" ht="31.5" x14ac:dyDescent="0.25">
      <c r="A76" s="56" t="s">
        <v>340</v>
      </c>
      <c r="B76" s="57" t="s">
        <v>237</v>
      </c>
    </row>
    <row r="77" spans="1:3" x14ac:dyDescent="0.25">
      <c r="A77" s="59" t="s">
        <v>339</v>
      </c>
      <c r="B77" s="60" t="s">
        <v>338</v>
      </c>
    </row>
    <row r="78" spans="1:3" x14ac:dyDescent="0.25">
      <c r="A78" s="53"/>
      <c r="B78" s="54"/>
    </row>
    <row r="79" spans="1:3" ht="31.5" x14ac:dyDescent="0.25">
      <c r="A79" s="51" t="s">
        <v>253</v>
      </c>
      <c r="B79" s="58" t="s">
        <v>337</v>
      </c>
    </row>
    <row r="80" spans="1:3" x14ac:dyDescent="0.25">
      <c r="A80" s="56" t="s">
        <v>236</v>
      </c>
      <c r="B80" s="57" t="s">
        <v>336</v>
      </c>
    </row>
    <row r="81" spans="1:2" x14ac:dyDescent="0.25">
      <c r="A81" s="56" t="s">
        <v>235</v>
      </c>
      <c r="B81" s="57" t="s">
        <v>335</v>
      </c>
    </row>
    <row r="82" spans="1:2" x14ac:dyDescent="0.25">
      <c r="A82" s="53"/>
      <c r="B82" s="54"/>
    </row>
    <row r="83" spans="1:2" x14ac:dyDescent="0.25">
      <c r="A83" s="51" t="s">
        <v>334</v>
      </c>
      <c r="B83" s="58" t="s">
        <v>234</v>
      </c>
    </row>
    <row r="84" spans="1:2" x14ac:dyDescent="0.25">
      <c r="A84" s="56" t="s">
        <v>233</v>
      </c>
      <c r="B84" s="57" t="s">
        <v>232</v>
      </c>
    </row>
    <row r="85" spans="1:2" x14ac:dyDescent="0.25">
      <c r="A85" s="56" t="s">
        <v>231</v>
      </c>
      <c r="B85" s="57" t="s">
        <v>333</v>
      </c>
    </row>
    <row r="86" spans="1:2" x14ac:dyDescent="0.25">
      <c r="A86" s="53"/>
      <c r="B86" s="54"/>
    </row>
    <row r="87" spans="1:2" x14ac:dyDescent="0.25">
      <c r="A87" s="51" t="s">
        <v>332</v>
      </c>
      <c r="B87" s="58" t="s">
        <v>230</v>
      </c>
    </row>
    <row r="88" spans="1:2" x14ac:dyDescent="0.25">
      <c r="A88" s="56" t="s">
        <v>229</v>
      </c>
      <c r="B88" s="57" t="s">
        <v>228</v>
      </c>
    </row>
    <row r="89" spans="1:2" x14ac:dyDescent="0.25">
      <c r="A89" s="56" t="s">
        <v>227</v>
      </c>
      <c r="B89" s="57" t="s">
        <v>331</v>
      </c>
    </row>
    <row r="90" spans="1:2" x14ac:dyDescent="0.25">
      <c r="A90" s="56" t="s">
        <v>226</v>
      </c>
      <c r="B90" s="57" t="s">
        <v>225</v>
      </c>
    </row>
    <row r="91" spans="1:2" x14ac:dyDescent="0.25">
      <c r="A91" s="53"/>
      <c r="B91" s="54"/>
    </row>
    <row r="92" spans="1:2" x14ac:dyDescent="0.25">
      <c r="A92" s="51" t="s">
        <v>330</v>
      </c>
      <c r="B92" s="58" t="s">
        <v>224</v>
      </c>
    </row>
    <row r="93" spans="1:2" x14ac:dyDescent="0.25">
      <c r="A93" s="56" t="s">
        <v>223</v>
      </c>
      <c r="B93" s="57" t="s">
        <v>289</v>
      </c>
    </row>
    <row r="94" spans="1:2" x14ac:dyDescent="0.25">
      <c r="A94" s="56" t="s">
        <v>222</v>
      </c>
      <c r="B94" s="57" t="s">
        <v>329</v>
      </c>
    </row>
    <row r="95" spans="1:2" x14ac:dyDescent="0.25">
      <c r="A95" s="53"/>
      <c r="B95" s="54"/>
    </row>
    <row r="96" spans="1:2" x14ac:dyDescent="0.25">
      <c r="A96" s="51" t="s">
        <v>248</v>
      </c>
      <c r="B96" s="58" t="s">
        <v>285</v>
      </c>
    </row>
    <row r="97" spans="1:2" x14ac:dyDescent="0.25">
      <c r="A97" s="56" t="s">
        <v>284</v>
      </c>
      <c r="B97" s="57" t="s">
        <v>283</v>
      </c>
    </row>
    <row r="98" spans="1:2" x14ac:dyDescent="0.25">
      <c r="A98" s="56" t="s">
        <v>282</v>
      </c>
      <c r="B98" s="57" t="s">
        <v>281</v>
      </c>
    </row>
    <row r="99" spans="1:2" x14ac:dyDescent="0.25">
      <c r="A99" s="56" t="s">
        <v>280</v>
      </c>
      <c r="B99" s="57" t="s">
        <v>279</v>
      </c>
    </row>
    <row r="100" spans="1:2" x14ac:dyDescent="0.25">
      <c r="A100" s="56" t="s">
        <v>278</v>
      </c>
      <c r="B100" s="57" t="s">
        <v>328</v>
      </c>
    </row>
    <row r="101" spans="1:2" x14ac:dyDescent="0.25">
      <c r="A101" s="56" t="s">
        <v>277</v>
      </c>
      <c r="B101" s="57" t="s">
        <v>276</v>
      </c>
    </row>
    <row r="102" spans="1:2" x14ac:dyDescent="0.25">
      <c r="A102" s="53"/>
      <c r="B102" s="54"/>
    </row>
    <row r="104" spans="1:2" x14ac:dyDescent="0.25">
      <c r="B104" s="26"/>
    </row>
    <row r="105" spans="1:2" x14ac:dyDescent="0.25">
      <c r="B105" s="26"/>
    </row>
    <row r="106" spans="1:2" x14ac:dyDescent="0.25">
      <c r="B106" s="27"/>
    </row>
    <row r="107" spans="1:2" x14ac:dyDescent="0.25">
      <c r="B107" s="27"/>
    </row>
    <row r="108" spans="1:2" x14ac:dyDescent="0.25">
      <c r="B108" s="27"/>
    </row>
    <row r="109" spans="1:2" x14ac:dyDescent="0.25">
      <c r="B109" s="27"/>
    </row>
    <row r="110" spans="1:2" x14ac:dyDescent="0.25">
      <c r="B110" s="27"/>
    </row>
    <row r="111" spans="1:2" x14ac:dyDescent="0.25">
      <c r="B111" s="28"/>
    </row>
    <row r="112" spans="1:2" x14ac:dyDescent="0.25">
      <c r="B112" s="26"/>
    </row>
    <row r="113" spans="2:2" x14ac:dyDescent="0.25">
      <c r="B113" s="26"/>
    </row>
    <row r="114" spans="2:2" x14ac:dyDescent="0.25">
      <c r="B114" s="27"/>
    </row>
    <row r="115" spans="2:2" x14ac:dyDescent="0.25">
      <c r="B115" s="25"/>
    </row>
    <row r="116" spans="2:2" x14ac:dyDescent="0.25">
      <c r="B116" s="26"/>
    </row>
    <row r="117" spans="2:2" x14ac:dyDescent="0.25">
      <c r="B117" s="26"/>
    </row>
    <row r="118" spans="2:2" x14ac:dyDescent="0.25">
      <c r="B118" s="26"/>
    </row>
    <row r="119" spans="2:2" x14ac:dyDescent="0.25">
      <c r="B119" s="26"/>
    </row>
    <row r="120" spans="2:2" x14ac:dyDescent="0.25">
      <c r="B120" s="26"/>
    </row>
    <row r="121" spans="2:2" x14ac:dyDescent="0.25">
      <c r="B121" s="26"/>
    </row>
    <row r="122" spans="2:2" x14ac:dyDescent="0.25">
      <c r="B122" s="25"/>
    </row>
  </sheetData>
  <sheetProtection algorithmName="SHA-512" hashValue="d55Fx8YaGAIoEKsGyw/Aa2o2hUkvgZMyGNeQHEJ+9pVRbxz0lUOnsdTeu/vTg0dNqF5ujxWD5VAXKulRWKitRA==" saltValue="FnXzxqF3d1WyWRrcET4Vdg==" spinCount="100000" sheet="1" objects="1" scenarios="1" selectLockedCells="1" selectUnlockedCells="1"/>
  <pageMargins left="0.7" right="0.7" top="0.75" bottom="0.75" header="0.3" footer="0.3"/>
  <pageSetup paperSize="17"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4"/>
  <sheetViews>
    <sheetView tabSelected="1" zoomScale="85" zoomScaleNormal="85" zoomScalePageLayoutView="106" workbookViewId="0">
      <selection activeCell="E11" sqref="E11"/>
    </sheetView>
  </sheetViews>
  <sheetFormatPr defaultRowHeight="15.75" x14ac:dyDescent="0.25"/>
  <cols>
    <col min="1" max="1" width="9.140625" style="3"/>
    <col min="2" max="2" width="38.5703125" style="3" customWidth="1"/>
    <col min="3" max="3" width="11.42578125" style="3" customWidth="1"/>
    <col min="4" max="5" width="23" style="3" customWidth="1"/>
    <col min="6" max="6" width="24.140625" style="3" customWidth="1"/>
    <col min="7" max="16384" width="9.140625" style="3"/>
  </cols>
  <sheetData>
    <row r="1" spans="1:6" ht="17.100000000000001" customHeight="1" thickBot="1" x14ac:dyDescent="0.3">
      <c r="A1" s="61" t="s">
        <v>81</v>
      </c>
      <c r="B1" s="62" t="s">
        <v>79</v>
      </c>
      <c r="C1" s="34" t="s">
        <v>272</v>
      </c>
      <c r="D1" s="34"/>
      <c r="E1" s="34"/>
      <c r="F1" s="34"/>
    </row>
    <row r="2" spans="1:6" ht="17.100000000000001" customHeight="1" thickBot="1" x14ac:dyDescent="0.3">
      <c r="A2" s="61" t="s">
        <v>82</v>
      </c>
      <c r="B2" s="62" t="s">
        <v>35</v>
      </c>
      <c r="C2" s="35" t="s">
        <v>273</v>
      </c>
      <c r="D2" s="35"/>
      <c r="E2" s="35"/>
      <c r="F2" s="35"/>
    </row>
    <row r="3" spans="1:6" ht="17.100000000000001" customHeight="1" thickBot="1" x14ac:dyDescent="0.3">
      <c r="A3" s="61" t="s">
        <v>83</v>
      </c>
      <c r="B3" s="62" t="s">
        <v>36</v>
      </c>
      <c r="C3" s="36">
        <v>32874</v>
      </c>
      <c r="D3" s="36"/>
      <c r="E3" s="36"/>
      <c r="F3" s="36"/>
    </row>
    <row r="4" spans="1:6" ht="17.100000000000001" customHeight="1" x14ac:dyDescent="0.25">
      <c r="A4" s="66"/>
      <c r="B4" s="67"/>
      <c r="C4" s="68"/>
      <c r="D4" s="68"/>
      <c r="E4" s="68"/>
      <c r="F4" s="68"/>
    </row>
    <row r="5" spans="1:6" ht="17.100000000000001" customHeight="1" x14ac:dyDescent="0.25">
      <c r="A5" s="66" t="s">
        <v>56</v>
      </c>
      <c r="B5" s="69" t="s">
        <v>51</v>
      </c>
      <c r="C5" s="69"/>
      <c r="D5" s="69"/>
      <c r="E5" s="69"/>
      <c r="F5" s="69"/>
    </row>
    <row r="6" spans="1:6" ht="17.100000000000001" customHeight="1" x14ac:dyDescent="0.25">
      <c r="A6" s="66" t="s">
        <v>56</v>
      </c>
      <c r="B6" s="70"/>
      <c r="C6" s="68"/>
      <c r="D6" s="68"/>
      <c r="E6" s="68"/>
      <c r="F6" s="68"/>
    </row>
    <row r="7" spans="1:6" ht="17.100000000000001" customHeight="1" x14ac:dyDescent="0.25">
      <c r="A7" s="66" t="s">
        <v>56</v>
      </c>
      <c r="B7" s="71" t="s">
        <v>47</v>
      </c>
      <c r="C7" s="71"/>
      <c r="D7" s="71"/>
      <c r="E7" s="71"/>
      <c r="F7" s="71"/>
    </row>
    <row r="8" spans="1:6" s="14" customFormat="1" ht="17.100000000000001" customHeight="1" x14ac:dyDescent="0.25">
      <c r="A8" s="66"/>
      <c r="B8" s="72" t="s">
        <v>187</v>
      </c>
      <c r="C8" s="72"/>
      <c r="D8" s="72"/>
      <c r="E8" s="72"/>
      <c r="F8" s="72"/>
    </row>
    <row r="9" spans="1:6" ht="17.100000000000001" customHeight="1" x14ac:dyDescent="0.25">
      <c r="A9" s="66"/>
      <c r="B9" s="73" t="s">
        <v>0</v>
      </c>
      <c r="C9" s="73" t="s">
        <v>1</v>
      </c>
      <c r="D9" s="73" t="s">
        <v>78</v>
      </c>
      <c r="E9" s="73" t="s">
        <v>3</v>
      </c>
      <c r="F9" s="73" t="s">
        <v>4</v>
      </c>
    </row>
    <row r="10" spans="1:6" s="40" customFormat="1" ht="17.100000000000001" customHeight="1" x14ac:dyDescent="0.25">
      <c r="A10" s="61" t="s">
        <v>84</v>
      </c>
      <c r="B10" s="61" t="s">
        <v>29</v>
      </c>
      <c r="C10" s="22">
        <v>0</v>
      </c>
      <c r="D10" s="22" t="s">
        <v>73</v>
      </c>
      <c r="E10" s="7">
        <v>0</v>
      </c>
      <c r="F10" s="4">
        <f>C10*E10</f>
        <v>0</v>
      </c>
    </row>
    <row r="11" spans="1:6" s="40" customFormat="1" ht="17.100000000000001" customHeight="1" x14ac:dyDescent="0.25">
      <c r="A11" s="61" t="s">
        <v>85</v>
      </c>
      <c r="B11" s="61" t="s">
        <v>31</v>
      </c>
      <c r="C11" s="22"/>
      <c r="D11" s="22" t="s">
        <v>73</v>
      </c>
      <c r="E11" s="7">
        <v>0</v>
      </c>
      <c r="F11" s="4">
        <f t="shared" ref="F11:F13" si="0">C11*E11</f>
        <v>0</v>
      </c>
    </row>
    <row r="12" spans="1:6" s="40" customFormat="1" ht="17.100000000000001" customHeight="1" x14ac:dyDescent="0.25">
      <c r="A12" s="61" t="s">
        <v>86</v>
      </c>
      <c r="B12" s="61" t="s">
        <v>293</v>
      </c>
      <c r="C12" s="22"/>
      <c r="D12" s="22" t="s">
        <v>73</v>
      </c>
      <c r="E12" s="7">
        <v>0</v>
      </c>
      <c r="F12" s="4">
        <f t="shared" si="0"/>
        <v>0</v>
      </c>
    </row>
    <row r="13" spans="1:6" s="40" customFormat="1" ht="17.100000000000001" customHeight="1" x14ac:dyDescent="0.25">
      <c r="A13" s="61" t="s">
        <v>87</v>
      </c>
      <c r="B13" s="61" t="s">
        <v>294</v>
      </c>
      <c r="C13" s="22"/>
      <c r="D13" s="22" t="s">
        <v>73</v>
      </c>
      <c r="E13" s="7">
        <v>0</v>
      </c>
      <c r="F13" s="4">
        <f t="shared" si="0"/>
        <v>0</v>
      </c>
    </row>
    <row r="14" spans="1:6" ht="17.100000000000001" customHeight="1" x14ac:dyDescent="0.25">
      <c r="A14" s="61" t="s">
        <v>88</v>
      </c>
      <c r="B14" s="5" t="s">
        <v>32</v>
      </c>
      <c r="C14" s="6"/>
      <c r="D14" s="22" t="s">
        <v>73</v>
      </c>
      <c r="E14" s="7">
        <v>0</v>
      </c>
      <c r="F14" s="4">
        <f t="shared" ref="F14:F16" si="1">C14*E14</f>
        <v>0</v>
      </c>
    </row>
    <row r="15" spans="1:6" ht="17.100000000000001" customHeight="1" x14ac:dyDescent="0.25">
      <c r="A15" s="61" t="s">
        <v>89</v>
      </c>
      <c r="B15" s="5" t="s">
        <v>32</v>
      </c>
      <c r="C15" s="6"/>
      <c r="D15" s="22" t="s">
        <v>73</v>
      </c>
      <c r="E15" s="7">
        <v>0</v>
      </c>
      <c r="F15" s="4">
        <f t="shared" si="1"/>
        <v>0</v>
      </c>
    </row>
    <row r="16" spans="1:6" ht="17.100000000000001" customHeight="1" x14ac:dyDescent="0.25">
      <c r="A16" s="61" t="s">
        <v>90</v>
      </c>
      <c r="B16" s="5" t="s">
        <v>32</v>
      </c>
      <c r="C16" s="6"/>
      <c r="D16" s="22" t="s">
        <v>73</v>
      </c>
      <c r="E16" s="7">
        <v>0</v>
      </c>
      <c r="F16" s="4">
        <f t="shared" si="1"/>
        <v>0</v>
      </c>
    </row>
    <row r="17" spans="1:6" ht="17.100000000000001" customHeight="1" x14ac:dyDescent="0.25">
      <c r="A17" s="61" t="s">
        <v>91</v>
      </c>
      <c r="B17" s="74" t="s">
        <v>77</v>
      </c>
      <c r="C17" s="74"/>
      <c r="D17" s="74"/>
      <c r="E17" s="74"/>
      <c r="F17" s="75">
        <f>SUM(F10:F16)</f>
        <v>0</v>
      </c>
    </row>
    <row r="18" spans="1:6" ht="17.100000000000001" customHeight="1" x14ac:dyDescent="0.25">
      <c r="A18" s="66" t="s">
        <v>56</v>
      </c>
      <c r="B18" s="68"/>
      <c r="C18" s="68"/>
      <c r="D18" s="68"/>
      <c r="E18" s="68"/>
      <c r="F18" s="68"/>
    </row>
    <row r="19" spans="1:6" ht="17.100000000000001" customHeight="1" x14ac:dyDescent="0.25">
      <c r="A19" s="66" t="s">
        <v>56</v>
      </c>
      <c r="B19" s="71" t="s">
        <v>48</v>
      </c>
      <c r="C19" s="71"/>
      <c r="D19" s="71"/>
      <c r="E19" s="71"/>
      <c r="F19" s="71"/>
    </row>
    <row r="20" spans="1:6" s="14" customFormat="1" ht="17.100000000000001" customHeight="1" x14ac:dyDescent="0.25">
      <c r="A20" s="66"/>
      <c r="B20" s="72" t="s">
        <v>188</v>
      </c>
      <c r="C20" s="72"/>
      <c r="D20" s="72"/>
      <c r="E20" s="72"/>
      <c r="F20" s="72"/>
    </row>
    <row r="21" spans="1:6" ht="17.100000000000001" customHeight="1" x14ac:dyDescent="0.25">
      <c r="A21" s="66" t="s">
        <v>56</v>
      </c>
      <c r="B21" s="73" t="s">
        <v>0</v>
      </c>
      <c r="C21" s="73" t="s">
        <v>1</v>
      </c>
      <c r="D21" s="73" t="s">
        <v>2</v>
      </c>
      <c r="E21" s="73" t="s">
        <v>3</v>
      </c>
      <c r="F21" s="73" t="s">
        <v>4</v>
      </c>
    </row>
    <row r="22" spans="1:6" ht="17.100000000000001" customHeight="1" x14ac:dyDescent="0.25">
      <c r="A22" s="61" t="s">
        <v>92</v>
      </c>
      <c r="B22" s="61" t="s">
        <v>17</v>
      </c>
      <c r="C22" s="6">
        <v>0</v>
      </c>
      <c r="D22" s="22" t="s">
        <v>73</v>
      </c>
      <c r="E22" s="7">
        <v>0</v>
      </c>
      <c r="F22" s="4">
        <f>C22*E22</f>
        <v>0</v>
      </c>
    </row>
    <row r="23" spans="1:6" ht="17.100000000000001" customHeight="1" x14ac:dyDescent="0.25">
      <c r="A23" s="61" t="s">
        <v>93</v>
      </c>
      <c r="B23" s="5" t="s">
        <v>32</v>
      </c>
      <c r="C23" s="6"/>
      <c r="D23" s="22" t="s">
        <v>73</v>
      </c>
      <c r="E23" s="7">
        <v>0</v>
      </c>
      <c r="F23" s="4">
        <f t="shared" ref="F23:F25" si="2">C23*E23</f>
        <v>0</v>
      </c>
    </row>
    <row r="24" spans="1:6" ht="17.100000000000001" customHeight="1" x14ac:dyDescent="0.25">
      <c r="A24" s="61" t="s">
        <v>94</v>
      </c>
      <c r="B24" s="5" t="s">
        <v>32</v>
      </c>
      <c r="C24" s="6"/>
      <c r="D24" s="22" t="s">
        <v>73</v>
      </c>
      <c r="E24" s="7">
        <v>0</v>
      </c>
      <c r="F24" s="4">
        <f t="shared" si="2"/>
        <v>0</v>
      </c>
    </row>
    <row r="25" spans="1:6" ht="17.100000000000001" customHeight="1" x14ac:dyDescent="0.25">
      <c r="A25" s="61" t="s">
        <v>95</v>
      </c>
      <c r="B25" s="5" t="s">
        <v>32</v>
      </c>
      <c r="C25" s="6"/>
      <c r="D25" s="22" t="s">
        <v>73</v>
      </c>
      <c r="E25" s="7">
        <v>0</v>
      </c>
      <c r="F25" s="4">
        <f t="shared" si="2"/>
        <v>0</v>
      </c>
    </row>
    <row r="26" spans="1:6" ht="17.100000000000001" customHeight="1" x14ac:dyDescent="0.25">
      <c r="A26" s="61" t="s">
        <v>96</v>
      </c>
      <c r="B26" s="74" t="s">
        <v>76</v>
      </c>
      <c r="C26" s="74"/>
      <c r="D26" s="74"/>
      <c r="E26" s="74"/>
      <c r="F26" s="76">
        <f>SUM(F22:F25)</f>
        <v>0</v>
      </c>
    </row>
    <row r="27" spans="1:6" ht="17.100000000000001" customHeight="1" x14ac:dyDescent="0.25">
      <c r="A27" s="66" t="s">
        <v>56</v>
      </c>
      <c r="B27" s="77"/>
      <c r="C27" s="68"/>
      <c r="D27" s="68"/>
      <c r="E27" s="68"/>
      <c r="F27" s="68"/>
    </row>
    <row r="28" spans="1:6" ht="17.100000000000001" customHeight="1" x14ac:dyDescent="0.25">
      <c r="A28" s="66" t="s">
        <v>56</v>
      </c>
      <c r="B28" s="71" t="s">
        <v>49</v>
      </c>
      <c r="C28" s="71"/>
      <c r="D28" s="71"/>
      <c r="E28" s="71"/>
      <c r="F28" s="71"/>
    </row>
    <row r="29" spans="1:6" ht="17.100000000000001" customHeight="1" x14ac:dyDescent="0.25">
      <c r="A29" s="66"/>
      <c r="B29" s="73" t="s">
        <v>0</v>
      </c>
      <c r="C29" s="73" t="s">
        <v>1</v>
      </c>
      <c r="D29" s="73" t="s">
        <v>2</v>
      </c>
      <c r="E29" s="73" t="s">
        <v>3</v>
      </c>
      <c r="F29" s="73" t="s">
        <v>4</v>
      </c>
    </row>
    <row r="30" spans="1:6" s="40" customFormat="1" ht="17.100000000000001" customHeight="1" x14ac:dyDescent="0.25">
      <c r="A30" s="61" t="s">
        <v>97</v>
      </c>
      <c r="B30" s="61" t="s">
        <v>13</v>
      </c>
      <c r="C30" s="22">
        <v>0</v>
      </c>
      <c r="D30" s="73" t="s">
        <v>24</v>
      </c>
      <c r="E30" s="7">
        <v>0</v>
      </c>
      <c r="F30" s="4">
        <f>C30*E30</f>
        <v>0</v>
      </c>
    </row>
    <row r="31" spans="1:6" s="40" customFormat="1" ht="17.100000000000001" customHeight="1" x14ac:dyDescent="0.25">
      <c r="A31" s="61" t="s">
        <v>98</v>
      </c>
      <c r="B31" s="61" t="s">
        <v>34</v>
      </c>
      <c r="C31" s="22"/>
      <c r="D31" s="73" t="s">
        <v>7</v>
      </c>
      <c r="E31" s="7">
        <v>0</v>
      </c>
      <c r="F31" s="4">
        <f t="shared" ref="F31:F57" si="3">C31*E31</f>
        <v>0</v>
      </c>
    </row>
    <row r="32" spans="1:6" s="40" customFormat="1" ht="17.100000000000001" customHeight="1" x14ac:dyDescent="0.25">
      <c r="A32" s="61" t="s">
        <v>99</v>
      </c>
      <c r="B32" s="61" t="s">
        <v>21</v>
      </c>
      <c r="C32" s="22"/>
      <c r="D32" s="73" t="s">
        <v>6</v>
      </c>
      <c r="E32" s="7">
        <v>0</v>
      </c>
      <c r="F32" s="4">
        <f t="shared" si="3"/>
        <v>0</v>
      </c>
    </row>
    <row r="33" spans="1:6" s="40" customFormat="1" ht="17.100000000000001" customHeight="1" x14ac:dyDescent="0.25">
      <c r="A33" s="61" t="s">
        <v>100</v>
      </c>
      <c r="B33" s="61" t="s">
        <v>10</v>
      </c>
      <c r="C33" s="22"/>
      <c r="D33" s="73" t="s">
        <v>24</v>
      </c>
      <c r="E33" s="7">
        <v>0</v>
      </c>
      <c r="F33" s="4">
        <f t="shared" si="3"/>
        <v>0</v>
      </c>
    </row>
    <row r="34" spans="1:6" s="40" customFormat="1" ht="17.100000000000001" customHeight="1" x14ac:dyDescent="0.25">
      <c r="A34" s="61" t="s">
        <v>101</v>
      </c>
      <c r="B34" s="61" t="s">
        <v>19</v>
      </c>
      <c r="C34" s="22"/>
      <c r="D34" s="73" t="s">
        <v>24</v>
      </c>
      <c r="E34" s="7">
        <v>0</v>
      </c>
      <c r="F34" s="4">
        <f t="shared" si="3"/>
        <v>0</v>
      </c>
    </row>
    <row r="35" spans="1:6" s="40" customFormat="1" ht="17.100000000000001" customHeight="1" x14ac:dyDescent="0.25">
      <c r="A35" s="61" t="s">
        <v>102</v>
      </c>
      <c r="B35" s="61" t="s">
        <v>28</v>
      </c>
      <c r="C35" s="22"/>
      <c r="D35" s="73" t="s">
        <v>8</v>
      </c>
      <c r="E35" s="7">
        <v>0</v>
      </c>
      <c r="F35" s="4">
        <f t="shared" si="3"/>
        <v>0</v>
      </c>
    </row>
    <row r="36" spans="1:6" s="40" customFormat="1" ht="17.100000000000001" customHeight="1" x14ac:dyDescent="0.25">
      <c r="A36" s="61" t="s">
        <v>103</v>
      </c>
      <c r="B36" s="78" t="s">
        <v>18</v>
      </c>
      <c r="C36" s="22"/>
      <c r="D36" s="73" t="s">
        <v>6</v>
      </c>
      <c r="E36" s="7">
        <v>0</v>
      </c>
      <c r="F36" s="4">
        <f t="shared" si="3"/>
        <v>0</v>
      </c>
    </row>
    <row r="37" spans="1:6" s="40" customFormat="1" ht="17.100000000000001" customHeight="1" x14ac:dyDescent="0.25">
      <c r="A37" s="61" t="s">
        <v>104</v>
      </c>
      <c r="B37" s="61" t="s">
        <v>27</v>
      </c>
      <c r="C37" s="22"/>
      <c r="D37" s="73" t="s">
        <v>11</v>
      </c>
      <c r="E37" s="7">
        <v>0</v>
      </c>
      <c r="F37" s="4">
        <f t="shared" si="3"/>
        <v>0</v>
      </c>
    </row>
    <row r="38" spans="1:6" s="40" customFormat="1" ht="17.100000000000001" customHeight="1" x14ac:dyDescent="0.25">
      <c r="A38" s="61" t="s">
        <v>105</v>
      </c>
      <c r="B38" s="61" t="s">
        <v>66</v>
      </c>
      <c r="C38" s="22"/>
      <c r="D38" s="73" t="s">
        <v>11</v>
      </c>
      <c r="E38" s="7">
        <v>0</v>
      </c>
      <c r="F38" s="4">
        <f t="shared" si="3"/>
        <v>0</v>
      </c>
    </row>
    <row r="39" spans="1:6" s="40" customFormat="1" ht="17.100000000000001" customHeight="1" x14ac:dyDescent="0.25">
      <c r="A39" s="61" t="s">
        <v>106</v>
      </c>
      <c r="B39" s="61" t="s">
        <v>9</v>
      </c>
      <c r="C39" s="22"/>
      <c r="D39" s="73" t="s">
        <v>11</v>
      </c>
      <c r="E39" s="7">
        <v>0</v>
      </c>
      <c r="F39" s="4">
        <f t="shared" si="3"/>
        <v>0</v>
      </c>
    </row>
    <row r="40" spans="1:6" s="40" customFormat="1" ht="17.100000000000001" customHeight="1" x14ac:dyDescent="0.25">
      <c r="A40" s="61" t="s">
        <v>107</v>
      </c>
      <c r="B40" s="61" t="s">
        <v>23</v>
      </c>
      <c r="C40" s="22"/>
      <c r="D40" s="73" t="s">
        <v>8</v>
      </c>
      <c r="E40" s="7">
        <v>0</v>
      </c>
      <c r="F40" s="4">
        <f t="shared" si="3"/>
        <v>0</v>
      </c>
    </row>
    <row r="41" spans="1:6" s="40" customFormat="1" ht="17.100000000000001" customHeight="1" x14ac:dyDescent="0.25">
      <c r="A41" s="61" t="s">
        <v>108</v>
      </c>
      <c r="B41" s="78" t="s">
        <v>38</v>
      </c>
      <c r="C41" s="22"/>
      <c r="D41" s="73" t="s">
        <v>5</v>
      </c>
      <c r="E41" s="7">
        <v>0</v>
      </c>
      <c r="F41" s="4">
        <f t="shared" si="3"/>
        <v>0</v>
      </c>
    </row>
    <row r="42" spans="1:6" s="40" customFormat="1" ht="17.100000000000001" customHeight="1" x14ac:dyDescent="0.25">
      <c r="A42" s="61" t="s">
        <v>109</v>
      </c>
      <c r="B42" s="61" t="s">
        <v>16</v>
      </c>
      <c r="C42" s="22"/>
      <c r="D42" s="73" t="s">
        <v>11</v>
      </c>
      <c r="E42" s="7">
        <v>0</v>
      </c>
      <c r="F42" s="4">
        <f t="shared" si="3"/>
        <v>0</v>
      </c>
    </row>
    <row r="43" spans="1:6" s="40" customFormat="1" ht="17.100000000000001" customHeight="1" x14ac:dyDescent="0.25">
      <c r="A43" s="61" t="s">
        <v>110</v>
      </c>
      <c r="B43" s="61" t="s">
        <v>30</v>
      </c>
      <c r="C43" s="22"/>
      <c r="D43" s="73" t="s">
        <v>24</v>
      </c>
      <c r="E43" s="7">
        <v>0</v>
      </c>
      <c r="F43" s="4">
        <f t="shared" si="3"/>
        <v>0</v>
      </c>
    </row>
    <row r="44" spans="1:6" s="40" customFormat="1" ht="17.100000000000001" customHeight="1" x14ac:dyDescent="0.25">
      <c r="A44" s="61" t="s">
        <v>111</v>
      </c>
      <c r="B44" s="61" t="s">
        <v>12</v>
      </c>
      <c r="C44" s="22"/>
      <c r="D44" s="73" t="s">
        <v>7</v>
      </c>
      <c r="E44" s="7">
        <v>0</v>
      </c>
      <c r="F44" s="4">
        <f t="shared" si="3"/>
        <v>0</v>
      </c>
    </row>
    <row r="45" spans="1:6" s="40" customFormat="1" ht="17.100000000000001" customHeight="1" x14ac:dyDescent="0.25">
      <c r="A45" s="61" t="s">
        <v>112</v>
      </c>
      <c r="B45" s="61" t="s">
        <v>26</v>
      </c>
      <c r="C45" s="22"/>
      <c r="D45" s="73" t="s">
        <v>24</v>
      </c>
      <c r="E45" s="7">
        <v>0</v>
      </c>
      <c r="F45" s="4">
        <f t="shared" si="3"/>
        <v>0</v>
      </c>
    </row>
    <row r="46" spans="1:6" s="40" customFormat="1" ht="17.100000000000001" customHeight="1" x14ac:dyDescent="0.25">
      <c r="A46" s="61" t="s">
        <v>113</v>
      </c>
      <c r="B46" s="61" t="s">
        <v>14</v>
      </c>
      <c r="C46" s="22"/>
      <c r="D46" s="73" t="s">
        <v>8</v>
      </c>
      <c r="E46" s="7">
        <v>0</v>
      </c>
      <c r="F46" s="4">
        <f t="shared" si="3"/>
        <v>0</v>
      </c>
    </row>
    <row r="47" spans="1:6" s="40" customFormat="1" ht="17.100000000000001" customHeight="1" x14ac:dyDescent="0.25">
      <c r="A47" s="61" t="s">
        <v>114</v>
      </c>
      <c r="B47" s="61" t="s">
        <v>37</v>
      </c>
      <c r="C47" s="22"/>
      <c r="D47" s="73" t="s">
        <v>5</v>
      </c>
      <c r="E47" s="7">
        <v>0</v>
      </c>
      <c r="F47" s="4">
        <f t="shared" si="3"/>
        <v>0</v>
      </c>
    </row>
    <row r="48" spans="1:6" s="40" customFormat="1" ht="17.100000000000001" customHeight="1" x14ac:dyDescent="0.25">
      <c r="A48" s="61" t="s">
        <v>115</v>
      </c>
      <c r="B48" s="61" t="s">
        <v>33</v>
      </c>
      <c r="C48" s="22"/>
      <c r="D48" s="73" t="s">
        <v>11</v>
      </c>
      <c r="E48" s="7">
        <v>0</v>
      </c>
      <c r="F48" s="4">
        <f t="shared" si="3"/>
        <v>0</v>
      </c>
    </row>
    <row r="49" spans="1:6" s="40" customFormat="1" ht="17.100000000000001" customHeight="1" x14ac:dyDescent="0.25">
      <c r="A49" s="61" t="s">
        <v>116</v>
      </c>
      <c r="B49" s="61" t="s">
        <v>25</v>
      </c>
      <c r="C49" s="22"/>
      <c r="D49" s="73" t="s">
        <v>5</v>
      </c>
      <c r="E49" s="7">
        <v>0</v>
      </c>
      <c r="F49" s="4">
        <f t="shared" si="3"/>
        <v>0</v>
      </c>
    </row>
    <row r="50" spans="1:6" s="40" customFormat="1" ht="17.100000000000001" customHeight="1" x14ac:dyDescent="0.25">
      <c r="A50" s="61" t="s">
        <v>117</v>
      </c>
      <c r="B50" s="61" t="s">
        <v>22</v>
      </c>
      <c r="C50" s="22"/>
      <c r="D50" s="73" t="s">
        <v>24</v>
      </c>
      <c r="E50" s="7">
        <v>0</v>
      </c>
      <c r="F50" s="4">
        <f t="shared" si="3"/>
        <v>0</v>
      </c>
    </row>
    <row r="51" spans="1:6" s="40" customFormat="1" ht="17.100000000000001" customHeight="1" x14ac:dyDescent="0.25">
      <c r="A51" s="61" t="s">
        <v>118</v>
      </c>
      <c r="B51" s="61" t="s">
        <v>295</v>
      </c>
      <c r="C51" s="22"/>
      <c r="D51" s="73" t="s">
        <v>7</v>
      </c>
      <c r="E51" s="7">
        <v>0</v>
      </c>
      <c r="F51" s="4">
        <f t="shared" si="3"/>
        <v>0</v>
      </c>
    </row>
    <row r="52" spans="1:6" s="40" customFormat="1" ht="17.100000000000001" customHeight="1" x14ac:dyDescent="0.25">
      <c r="A52" s="61" t="s">
        <v>119</v>
      </c>
      <c r="B52" s="61" t="s">
        <v>15</v>
      </c>
      <c r="C52" s="22"/>
      <c r="D52" s="73" t="s">
        <v>6</v>
      </c>
      <c r="E52" s="7">
        <v>0</v>
      </c>
      <c r="F52" s="4">
        <f t="shared" si="3"/>
        <v>0</v>
      </c>
    </row>
    <row r="53" spans="1:6" s="40" customFormat="1" ht="17.100000000000001" customHeight="1" x14ac:dyDescent="0.25">
      <c r="A53" s="61" t="s">
        <v>120</v>
      </c>
      <c r="B53" s="61" t="s">
        <v>20</v>
      </c>
      <c r="C53" s="22"/>
      <c r="D53" s="73" t="s">
        <v>7</v>
      </c>
      <c r="E53" s="7">
        <v>0</v>
      </c>
      <c r="F53" s="4">
        <f t="shared" si="3"/>
        <v>0</v>
      </c>
    </row>
    <row r="54" spans="1:6" s="40" customFormat="1" ht="17.100000000000001" customHeight="1" x14ac:dyDescent="0.25">
      <c r="A54" s="61" t="s">
        <v>121</v>
      </c>
      <c r="B54" s="5" t="s">
        <v>32</v>
      </c>
      <c r="C54" s="22"/>
      <c r="D54" s="22" t="s">
        <v>73</v>
      </c>
      <c r="E54" s="7">
        <v>0</v>
      </c>
      <c r="F54" s="4">
        <f t="shared" si="3"/>
        <v>0</v>
      </c>
    </row>
    <row r="55" spans="1:6" s="40" customFormat="1" ht="17.100000000000001" customHeight="1" x14ac:dyDescent="0.25">
      <c r="A55" s="61" t="s">
        <v>122</v>
      </c>
      <c r="B55" s="5" t="s">
        <v>32</v>
      </c>
      <c r="C55" s="22"/>
      <c r="D55" s="22" t="s">
        <v>73</v>
      </c>
      <c r="E55" s="7">
        <v>0</v>
      </c>
      <c r="F55" s="4">
        <f t="shared" si="3"/>
        <v>0</v>
      </c>
    </row>
    <row r="56" spans="1:6" s="40" customFormat="1" ht="17.100000000000001" customHeight="1" x14ac:dyDescent="0.25">
      <c r="A56" s="61" t="s">
        <v>123</v>
      </c>
      <c r="B56" s="5" t="s">
        <v>32</v>
      </c>
      <c r="C56" s="22"/>
      <c r="D56" s="22" t="s">
        <v>73</v>
      </c>
      <c r="E56" s="7">
        <v>0</v>
      </c>
      <c r="F56" s="4">
        <f t="shared" si="3"/>
        <v>0</v>
      </c>
    </row>
    <row r="57" spans="1:6" s="40" customFormat="1" ht="17.100000000000001" customHeight="1" x14ac:dyDescent="0.25">
      <c r="A57" s="61" t="s">
        <v>124</v>
      </c>
      <c r="B57" s="5" t="s">
        <v>32</v>
      </c>
      <c r="C57" s="22"/>
      <c r="D57" s="22" t="s">
        <v>73</v>
      </c>
      <c r="E57" s="7">
        <v>0</v>
      </c>
      <c r="F57" s="4">
        <f t="shared" si="3"/>
        <v>0</v>
      </c>
    </row>
    <row r="58" spans="1:6" s="40" customFormat="1" ht="17.100000000000001" customHeight="1" x14ac:dyDescent="0.25">
      <c r="A58" s="61" t="s">
        <v>125</v>
      </c>
      <c r="B58" s="79" t="s">
        <v>75</v>
      </c>
      <c r="C58" s="79"/>
      <c r="D58" s="79"/>
      <c r="E58" s="79"/>
      <c r="F58" s="45">
        <f>SUM(F30:F57)</f>
        <v>0</v>
      </c>
    </row>
    <row r="59" spans="1:6" s="44" customFormat="1" ht="17.100000000000001" customHeight="1" x14ac:dyDescent="0.25">
      <c r="A59" s="67"/>
      <c r="B59" s="80"/>
      <c r="C59" s="80"/>
      <c r="D59" s="80"/>
      <c r="E59" s="80"/>
      <c r="F59" s="42"/>
    </row>
    <row r="60" spans="1:6" ht="17.100000000000001" customHeight="1" x14ac:dyDescent="0.25">
      <c r="A60" s="61" t="s">
        <v>81</v>
      </c>
      <c r="B60" s="62" t="s">
        <v>79</v>
      </c>
      <c r="C60" s="81" t="str">
        <f>C1</f>
        <v>&lt;Enter Municipality Name&gt;</v>
      </c>
      <c r="D60" s="81"/>
      <c r="E60" s="81"/>
      <c r="F60" s="81"/>
    </row>
    <row r="61" spans="1:6" ht="17.100000000000001" customHeight="1" thickBot="1" x14ac:dyDescent="0.3">
      <c r="A61" s="82" t="s">
        <v>82</v>
      </c>
      <c r="B61" s="83" t="s">
        <v>35</v>
      </c>
      <c r="C61" s="84" t="str">
        <f>C2</f>
        <v>&lt;Enter Project Title&gt;</v>
      </c>
      <c r="D61" s="84"/>
      <c r="E61" s="84"/>
      <c r="F61" s="84"/>
    </row>
    <row r="62" spans="1:6" ht="17.100000000000001" customHeight="1" thickBot="1" x14ac:dyDescent="0.3">
      <c r="A62" s="61" t="s">
        <v>83</v>
      </c>
      <c r="B62" s="62" t="s">
        <v>36</v>
      </c>
      <c r="C62" s="65">
        <f>C3</f>
        <v>32874</v>
      </c>
      <c r="D62" s="85"/>
      <c r="E62" s="85"/>
      <c r="F62" s="85"/>
    </row>
    <row r="63" spans="1:6" ht="17.100000000000001" customHeight="1" x14ac:dyDescent="0.25">
      <c r="A63" s="66"/>
      <c r="B63" s="67"/>
      <c r="C63" s="68"/>
      <c r="D63" s="68"/>
      <c r="E63" s="68"/>
      <c r="F63" s="68"/>
    </row>
    <row r="64" spans="1:6" ht="17.100000000000001" customHeight="1" x14ac:dyDescent="0.25">
      <c r="A64" s="66"/>
      <c r="B64" s="71" t="s">
        <v>50</v>
      </c>
      <c r="C64" s="71"/>
      <c r="D64" s="71"/>
      <c r="E64" s="71"/>
      <c r="F64" s="71"/>
    </row>
    <row r="65" spans="1:6" ht="17.100000000000001" customHeight="1" x14ac:dyDescent="0.25">
      <c r="A65" s="66"/>
      <c r="B65" s="73" t="s">
        <v>0</v>
      </c>
      <c r="C65" s="73" t="s">
        <v>1</v>
      </c>
      <c r="D65" s="73" t="s">
        <v>2</v>
      </c>
      <c r="E65" s="73" t="s">
        <v>3</v>
      </c>
      <c r="F65" s="73" t="s">
        <v>4</v>
      </c>
    </row>
    <row r="66" spans="1:6" s="40" customFormat="1" ht="17.100000000000001" customHeight="1" x14ac:dyDescent="0.25">
      <c r="A66" s="61" t="s">
        <v>126</v>
      </c>
      <c r="B66" s="61" t="s">
        <v>296</v>
      </c>
      <c r="C66" s="22"/>
      <c r="D66" s="73" t="s">
        <v>2</v>
      </c>
      <c r="E66" s="7">
        <v>0</v>
      </c>
      <c r="F66" s="4">
        <f t="shared" ref="F66:F67" si="4">C66*E66</f>
        <v>0</v>
      </c>
    </row>
    <row r="67" spans="1:6" s="40" customFormat="1" ht="17.100000000000001" customHeight="1" x14ac:dyDescent="0.25">
      <c r="A67" s="61" t="s">
        <v>127</v>
      </c>
      <c r="B67" s="61" t="s">
        <v>297</v>
      </c>
      <c r="C67" s="22"/>
      <c r="D67" s="73" t="s">
        <v>8</v>
      </c>
      <c r="E67" s="7">
        <v>0</v>
      </c>
      <c r="F67" s="4">
        <f t="shared" si="4"/>
        <v>0</v>
      </c>
    </row>
    <row r="68" spans="1:6" s="40" customFormat="1" ht="17.100000000000001" customHeight="1" x14ac:dyDescent="0.25">
      <c r="A68" s="61" t="s">
        <v>128</v>
      </c>
      <c r="B68" s="61" t="s">
        <v>298</v>
      </c>
      <c r="C68" s="15"/>
      <c r="D68" s="86" t="s">
        <v>7</v>
      </c>
      <c r="E68" s="7">
        <v>0</v>
      </c>
      <c r="F68" s="4">
        <f>C68*E68</f>
        <v>0</v>
      </c>
    </row>
    <row r="69" spans="1:6" s="40" customFormat="1" ht="17.100000000000001" customHeight="1" x14ac:dyDescent="0.25">
      <c r="A69" s="61" t="s">
        <v>129</v>
      </c>
      <c r="B69" s="61" t="s">
        <v>299</v>
      </c>
      <c r="C69" s="15"/>
      <c r="D69" s="86" t="s">
        <v>7</v>
      </c>
      <c r="E69" s="7">
        <v>0</v>
      </c>
      <c r="F69" s="4">
        <f t="shared" ref="F69:F85" si="5">C69*E69</f>
        <v>0</v>
      </c>
    </row>
    <row r="70" spans="1:6" s="40" customFormat="1" ht="17.100000000000001" customHeight="1" x14ac:dyDescent="0.25">
      <c r="A70" s="61" t="s">
        <v>130</v>
      </c>
      <c r="B70" s="61" t="s">
        <v>300</v>
      </c>
      <c r="C70" s="15"/>
      <c r="D70" s="86" t="s">
        <v>7</v>
      </c>
      <c r="E70" s="7">
        <v>0</v>
      </c>
      <c r="F70" s="4">
        <f t="shared" si="5"/>
        <v>0</v>
      </c>
    </row>
    <row r="71" spans="1:6" s="40" customFormat="1" ht="17.100000000000001" customHeight="1" x14ac:dyDescent="0.25">
      <c r="A71" s="61" t="s">
        <v>131</v>
      </c>
      <c r="B71" s="61" t="s">
        <v>301</v>
      </c>
      <c r="C71" s="15"/>
      <c r="D71" s="86" t="s">
        <v>7</v>
      </c>
      <c r="E71" s="7">
        <v>0</v>
      </c>
      <c r="F71" s="4">
        <f t="shared" si="5"/>
        <v>0</v>
      </c>
    </row>
    <row r="72" spans="1:6" s="40" customFormat="1" ht="17.100000000000001" customHeight="1" x14ac:dyDescent="0.25">
      <c r="A72" s="61" t="s">
        <v>132</v>
      </c>
      <c r="B72" s="61" t="s">
        <v>302</v>
      </c>
      <c r="C72" s="15"/>
      <c r="D72" s="86" t="s">
        <v>7</v>
      </c>
      <c r="E72" s="7">
        <v>0</v>
      </c>
      <c r="F72" s="4">
        <f t="shared" si="5"/>
        <v>0</v>
      </c>
    </row>
    <row r="73" spans="1:6" s="40" customFormat="1" ht="17.100000000000001" customHeight="1" x14ac:dyDescent="0.25">
      <c r="A73" s="61" t="s">
        <v>133</v>
      </c>
      <c r="B73" s="61" t="s">
        <v>303</v>
      </c>
      <c r="C73" s="15"/>
      <c r="D73" s="86" t="s">
        <v>7</v>
      </c>
      <c r="E73" s="7">
        <v>0</v>
      </c>
      <c r="F73" s="4">
        <f t="shared" si="5"/>
        <v>0</v>
      </c>
    </row>
    <row r="74" spans="1:6" s="40" customFormat="1" ht="17.100000000000001" customHeight="1" x14ac:dyDescent="0.25">
      <c r="A74" s="61" t="s">
        <v>134</v>
      </c>
      <c r="B74" s="61" t="s">
        <v>304</v>
      </c>
      <c r="C74" s="15"/>
      <c r="D74" s="86" t="s">
        <v>7</v>
      </c>
      <c r="E74" s="7">
        <v>0</v>
      </c>
      <c r="F74" s="4">
        <f t="shared" si="5"/>
        <v>0</v>
      </c>
    </row>
    <row r="75" spans="1:6" s="40" customFormat="1" ht="17.100000000000001" customHeight="1" x14ac:dyDescent="0.25">
      <c r="A75" s="61" t="s">
        <v>135</v>
      </c>
      <c r="B75" s="61" t="s">
        <v>305</v>
      </c>
      <c r="C75" s="15"/>
      <c r="D75" s="86" t="s">
        <v>7</v>
      </c>
      <c r="E75" s="7">
        <v>0</v>
      </c>
      <c r="F75" s="4">
        <f t="shared" si="5"/>
        <v>0</v>
      </c>
    </row>
    <row r="76" spans="1:6" s="40" customFormat="1" ht="17.100000000000001" customHeight="1" x14ac:dyDescent="0.25">
      <c r="A76" s="61" t="s">
        <v>136</v>
      </c>
      <c r="B76" s="61" t="s">
        <v>306</v>
      </c>
      <c r="C76" s="15"/>
      <c r="D76" s="86" t="s">
        <v>307</v>
      </c>
      <c r="E76" s="7">
        <v>0</v>
      </c>
      <c r="F76" s="4">
        <f t="shared" si="5"/>
        <v>0</v>
      </c>
    </row>
    <row r="77" spans="1:6" s="40" customFormat="1" ht="17.100000000000001" customHeight="1" x14ac:dyDescent="0.25">
      <c r="A77" s="61" t="s">
        <v>137</v>
      </c>
      <c r="B77" s="61" t="s">
        <v>308</v>
      </c>
      <c r="C77" s="15"/>
      <c r="D77" s="86" t="s">
        <v>7</v>
      </c>
      <c r="E77" s="7">
        <v>0</v>
      </c>
      <c r="F77" s="4">
        <f t="shared" si="5"/>
        <v>0</v>
      </c>
    </row>
    <row r="78" spans="1:6" s="40" customFormat="1" ht="17.100000000000001" customHeight="1" x14ac:dyDescent="0.25">
      <c r="A78" s="61" t="s">
        <v>138</v>
      </c>
      <c r="B78" s="61" t="s">
        <v>309</v>
      </c>
      <c r="C78" s="15"/>
      <c r="D78" s="86" t="s">
        <v>7</v>
      </c>
      <c r="E78" s="7">
        <v>0</v>
      </c>
      <c r="F78" s="4">
        <f t="shared" si="5"/>
        <v>0</v>
      </c>
    </row>
    <row r="79" spans="1:6" s="40" customFormat="1" ht="17.100000000000001" customHeight="1" x14ac:dyDescent="0.25">
      <c r="A79" s="61" t="s">
        <v>139</v>
      </c>
      <c r="B79" s="61" t="s">
        <v>310</v>
      </c>
      <c r="C79" s="15"/>
      <c r="D79" s="86" t="s">
        <v>7</v>
      </c>
      <c r="E79" s="7">
        <v>0</v>
      </c>
      <c r="F79" s="4">
        <f t="shared" si="5"/>
        <v>0</v>
      </c>
    </row>
    <row r="80" spans="1:6" s="40" customFormat="1" ht="17.100000000000001" customHeight="1" x14ac:dyDescent="0.25">
      <c r="A80" s="61" t="s">
        <v>140</v>
      </c>
      <c r="B80" s="61" t="s">
        <v>311</v>
      </c>
      <c r="C80" s="15"/>
      <c r="D80" s="86" t="s">
        <v>7</v>
      </c>
      <c r="E80" s="7">
        <v>0</v>
      </c>
      <c r="F80" s="4">
        <f t="shared" si="5"/>
        <v>0</v>
      </c>
    </row>
    <row r="81" spans="1:6" s="40" customFormat="1" ht="17.100000000000001" customHeight="1" x14ac:dyDescent="0.25">
      <c r="A81" s="61" t="s">
        <v>141</v>
      </c>
      <c r="B81" s="61" t="s">
        <v>312</v>
      </c>
      <c r="C81" s="15"/>
      <c r="D81" s="86" t="s">
        <v>7</v>
      </c>
      <c r="E81" s="7">
        <v>0</v>
      </c>
      <c r="F81" s="4">
        <f t="shared" si="5"/>
        <v>0</v>
      </c>
    </row>
    <row r="82" spans="1:6" s="40" customFormat="1" ht="17.100000000000001" customHeight="1" x14ac:dyDescent="0.25">
      <c r="A82" s="61" t="s">
        <v>142</v>
      </c>
      <c r="B82" s="61" t="s">
        <v>313</v>
      </c>
      <c r="C82" s="15"/>
      <c r="D82" s="86" t="s">
        <v>7</v>
      </c>
      <c r="E82" s="7">
        <v>0</v>
      </c>
      <c r="F82" s="4">
        <f t="shared" si="5"/>
        <v>0</v>
      </c>
    </row>
    <row r="83" spans="1:6" s="40" customFormat="1" ht="17.100000000000001" customHeight="1" x14ac:dyDescent="0.25">
      <c r="A83" s="61" t="s">
        <v>143</v>
      </c>
      <c r="B83" s="5" t="s">
        <v>32</v>
      </c>
      <c r="C83" s="15"/>
      <c r="D83" s="22" t="s">
        <v>73</v>
      </c>
      <c r="E83" s="7">
        <v>0</v>
      </c>
      <c r="F83" s="4">
        <f t="shared" si="5"/>
        <v>0</v>
      </c>
    </row>
    <row r="84" spans="1:6" s="40" customFormat="1" ht="17.100000000000001" customHeight="1" x14ac:dyDescent="0.25">
      <c r="A84" s="61" t="s">
        <v>144</v>
      </c>
      <c r="B84" s="5" t="s">
        <v>32</v>
      </c>
      <c r="C84" s="15"/>
      <c r="D84" s="22" t="s">
        <v>73</v>
      </c>
      <c r="E84" s="7">
        <v>0</v>
      </c>
      <c r="F84" s="4">
        <f t="shared" si="5"/>
        <v>0</v>
      </c>
    </row>
    <row r="85" spans="1:6" s="40" customFormat="1" ht="17.100000000000001" customHeight="1" x14ac:dyDescent="0.25">
      <c r="A85" s="61" t="s">
        <v>145</v>
      </c>
      <c r="B85" s="5" t="s">
        <v>32</v>
      </c>
      <c r="C85" s="15"/>
      <c r="D85" s="22" t="s">
        <v>73</v>
      </c>
      <c r="E85" s="7">
        <v>0</v>
      </c>
      <c r="F85" s="4">
        <f t="shared" si="5"/>
        <v>0</v>
      </c>
    </row>
    <row r="86" spans="1:6" s="40" customFormat="1" ht="17.100000000000001" customHeight="1" thickBot="1" x14ac:dyDescent="0.3">
      <c r="A86" s="61" t="s">
        <v>146</v>
      </c>
      <c r="B86" s="87" t="s">
        <v>74</v>
      </c>
      <c r="C86" s="87"/>
      <c r="D86" s="87"/>
      <c r="E86" s="87"/>
      <c r="F86" s="43">
        <f>SUM(F66:F85)</f>
        <v>0</v>
      </c>
    </row>
    <row r="87" spans="1:6" s="40" customFormat="1" ht="17.100000000000001" customHeight="1" x14ac:dyDescent="0.25">
      <c r="A87" s="66" t="s">
        <v>56</v>
      </c>
      <c r="B87" s="88" t="s">
        <v>314</v>
      </c>
      <c r="C87" s="89"/>
      <c r="D87" s="89"/>
      <c r="E87" s="89"/>
      <c r="F87" s="90"/>
    </row>
    <row r="88" spans="1:6" s="40" customFormat="1" ht="17.100000000000001" customHeight="1" thickBot="1" x14ac:dyDescent="0.3">
      <c r="A88" s="66"/>
      <c r="B88" s="91"/>
      <c r="C88" s="92"/>
      <c r="D88" s="92"/>
      <c r="E88" s="92"/>
      <c r="F88" s="93"/>
    </row>
    <row r="89" spans="1:6" s="40" customFormat="1" ht="17.100000000000001" customHeight="1" x14ac:dyDescent="0.25">
      <c r="A89" s="66"/>
      <c r="B89" s="94" t="s">
        <v>315</v>
      </c>
      <c r="C89" s="94"/>
      <c r="D89" s="94"/>
      <c r="E89" s="94"/>
      <c r="F89" s="94"/>
    </row>
    <row r="90" spans="1:6" s="40" customFormat="1" ht="17.100000000000001" customHeight="1" x14ac:dyDescent="0.25">
      <c r="A90" s="66"/>
      <c r="B90" s="95"/>
      <c r="C90" s="66"/>
      <c r="D90" s="66"/>
      <c r="E90" s="66"/>
      <c r="F90" s="66"/>
    </row>
    <row r="91" spans="1:6" s="40" customFormat="1" ht="17.100000000000001" customHeight="1" x14ac:dyDescent="0.25">
      <c r="A91" s="61" t="s">
        <v>147</v>
      </c>
      <c r="B91" s="74" t="s">
        <v>181</v>
      </c>
      <c r="C91" s="74"/>
      <c r="D91" s="74"/>
      <c r="E91" s="74"/>
      <c r="F91" s="45">
        <f>F17+F26+F58+F86</f>
        <v>0</v>
      </c>
    </row>
    <row r="92" spans="1:6" s="40" customFormat="1" ht="17.100000000000001" customHeight="1" thickBot="1" x14ac:dyDescent="0.3">
      <c r="A92" s="61" t="s">
        <v>148</v>
      </c>
      <c r="B92" s="74" t="s">
        <v>316</v>
      </c>
      <c r="C92" s="74"/>
      <c r="D92" s="74"/>
      <c r="E92" s="74"/>
      <c r="F92" s="46">
        <f>0.1*F91</f>
        <v>0</v>
      </c>
    </row>
    <row r="93" spans="1:6" s="40" customFormat="1" ht="17.100000000000001" customHeight="1" thickTop="1" x14ac:dyDescent="0.25">
      <c r="A93" s="61" t="s">
        <v>149</v>
      </c>
      <c r="B93" s="74" t="s">
        <v>317</v>
      </c>
      <c r="C93" s="74"/>
      <c r="D93" s="74"/>
      <c r="E93" s="74"/>
      <c r="F93" s="41">
        <f>SUM(F91:F92)</f>
        <v>0</v>
      </c>
    </row>
    <row r="94" spans="1:6" ht="17.100000000000001" customHeight="1" x14ac:dyDescent="0.25">
      <c r="A94" s="66"/>
      <c r="B94" s="96"/>
      <c r="C94" s="96"/>
      <c r="D94" s="66"/>
      <c r="E94" s="66"/>
      <c r="F94" s="66"/>
    </row>
    <row r="95" spans="1:6" ht="17.100000000000001" customHeight="1" thickBot="1" x14ac:dyDescent="0.3">
      <c r="A95" s="61" t="s">
        <v>81</v>
      </c>
      <c r="B95" s="62" t="s">
        <v>79</v>
      </c>
      <c r="C95" s="63" t="str">
        <f>C1</f>
        <v>&lt;Enter Municipality Name&gt;</v>
      </c>
      <c r="D95" s="84"/>
      <c r="E95" s="84"/>
      <c r="F95" s="84"/>
    </row>
    <row r="96" spans="1:6" ht="17.100000000000001" customHeight="1" thickBot="1" x14ac:dyDescent="0.3">
      <c r="A96" s="61" t="s">
        <v>82</v>
      </c>
      <c r="B96" s="62" t="s">
        <v>35</v>
      </c>
      <c r="C96" s="64" t="str">
        <f>C2</f>
        <v>&lt;Enter Project Title&gt;</v>
      </c>
      <c r="D96" s="85"/>
      <c r="E96" s="85"/>
      <c r="F96" s="85"/>
    </row>
    <row r="97" spans="1:6" ht="17.100000000000001" customHeight="1" thickBot="1" x14ac:dyDescent="0.3">
      <c r="A97" s="61" t="s">
        <v>83</v>
      </c>
      <c r="B97" s="62" t="s">
        <v>36</v>
      </c>
      <c r="C97" s="65">
        <f>C3</f>
        <v>32874</v>
      </c>
      <c r="D97" s="85"/>
      <c r="E97" s="85"/>
      <c r="F97" s="85"/>
    </row>
    <row r="98" spans="1:6" ht="17.100000000000001" customHeight="1" x14ac:dyDescent="0.25">
      <c r="A98" s="66"/>
      <c r="B98" s="97"/>
      <c r="C98" s="98"/>
      <c r="D98" s="99"/>
      <c r="E98" s="99"/>
      <c r="F98" s="99"/>
    </row>
    <row r="99" spans="1:6" ht="17.100000000000001" customHeight="1" x14ac:dyDescent="0.3">
      <c r="A99" s="66"/>
      <c r="B99" s="100" t="s">
        <v>319</v>
      </c>
      <c r="C99" s="100"/>
      <c r="D99" s="100"/>
      <c r="E99" s="100"/>
      <c r="F99" s="100"/>
    </row>
    <row r="100" spans="1:6" ht="17.100000000000001" customHeight="1" x14ac:dyDescent="0.3">
      <c r="A100" s="66"/>
      <c r="B100" s="101"/>
      <c r="C100" s="101"/>
      <c r="D100" s="101"/>
      <c r="E100" s="101"/>
      <c r="F100" s="101"/>
    </row>
    <row r="101" spans="1:6" ht="17.100000000000001" customHeight="1" x14ac:dyDescent="0.25">
      <c r="A101" s="61" t="s">
        <v>150</v>
      </c>
      <c r="B101" s="74" t="s">
        <v>318</v>
      </c>
      <c r="C101" s="74"/>
      <c r="D101" s="74"/>
      <c r="E101" s="74"/>
      <c r="F101" s="45">
        <f>F93</f>
        <v>0</v>
      </c>
    </row>
    <row r="102" spans="1:6" ht="17.100000000000001" customHeight="1" x14ac:dyDescent="0.25">
      <c r="A102" s="61" t="s">
        <v>151</v>
      </c>
      <c r="B102" s="102" t="s">
        <v>184</v>
      </c>
      <c r="C102" s="102"/>
      <c r="D102" s="102"/>
      <c r="E102" s="102"/>
      <c r="F102" s="103">
        <f>F101*0.2</f>
        <v>0</v>
      </c>
    </row>
    <row r="103" spans="1:6" ht="17.100000000000001" customHeight="1" x14ac:dyDescent="0.25">
      <c r="A103" s="66"/>
      <c r="B103" s="67"/>
      <c r="C103" s="68"/>
      <c r="D103" s="68"/>
      <c r="E103" s="68"/>
      <c r="F103" s="68"/>
    </row>
    <row r="104" spans="1:6" ht="17.100000000000001" customHeight="1" x14ac:dyDescent="0.3">
      <c r="A104" s="66"/>
      <c r="B104" s="104" t="s">
        <v>320</v>
      </c>
      <c r="C104" s="104"/>
      <c r="D104" s="104"/>
      <c r="E104" s="104"/>
      <c r="F104" s="104"/>
    </row>
    <row r="105" spans="1:6" ht="17.100000000000001" customHeight="1" x14ac:dyDescent="0.25">
      <c r="A105" s="66"/>
      <c r="B105" s="67"/>
      <c r="C105" s="68"/>
      <c r="D105" s="68"/>
      <c r="E105" s="68"/>
      <c r="F105" s="68"/>
    </row>
    <row r="106" spans="1:6" ht="17.100000000000001" customHeight="1" x14ac:dyDescent="0.25">
      <c r="A106" s="66"/>
      <c r="B106" s="105" t="s">
        <v>321</v>
      </c>
      <c r="C106" s="105"/>
      <c r="D106" s="105"/>
      <c r="E106" s="105"/>
      <c r="F106" s="105"/>
    </row>
    <row r="107" spans="1:6" s="13" customFormat="1" ht="17.100000000000001" customHeight="1" x14ac:dyDescent="0.25">
      <c r="A107" s="106"/>
      <c r="B107" s="107" t="s">
        <v>43</v>
      </c>
      <c r="C107" s="108" t="s">
        <v>0</v>
      </c>
      <c r="D107" s="108"/>
      <c r="E107" s="108"/>
      <c r="F107" s="107" t="s">
        <v>4</v>
      </c>
    </row>
    <row r="108" spans="1:6" ht="17.100000000000001" customHeight="1" x14ac:dyDescent="0.25">
      <c r="A108" s="61" t="s">
        <v>152</v>
      </c>
      <c r="B108" s="82" t="s">
        <v>41</v>
      </c>
      <c r="C108" s="33"/>
      <c r="D108" s="33"/>
      <c r="E108" s="33"/>
      <c r="F108" s="12">
        <v>0</v>
      </c>
    </row>
    <row r="109" spans="1:6" ht="17.100000000000001" customHeight="1" x14ac:dyDescent="0.25">
      <c r="A109" s="61" t="s">
        <v>153</v>
      </c>
      <c r="B109" s="61" t="s">
        <v>180</v>
      </c>
      <c r="C109" s="31"/>
      <c r="D109" s="31"/>
      <c r="E109" s="31"/>
      <c r="F109" s="8">
        <v>0</v>
      </c>
    </row>
    <row r="110" spans="1:6" ht="17.100000000000001" customHeight="1" thickBot="1" x14ac:dyDescent="0.3">
      <c r="A110" s="61" t="s">
        <v>154</v>
      </c>
      <c r="B110" s="61" t="s">
        <v>42</v>
      </c>
      <c r="C110" s="31"/>
      <c r="D110" s="31"/>
      <c r="E110" s="31"/>
      <c r="F110" s="9">
        <v>0</v>
      </c>
    </row>
    <row r="111" spans="1:6" ht="17.100000000000001" customHeight="1" thickTop="1" x14ac:dyDescent="0.25">
      <c r="A111" s="61" t="s">
        <v>155</v>
      </c>
      <c r="B111" s="110" t="s">
        <v>186</v>
      </c>
      <c r="C111" s="110"/>
      <c r="D111" s="110"/>
      <c r="E111" s="111"/>
      <c r="F111" s="112">
        <f>SUM(F108:F110)</f>
        <v>0</v>
      </c>
    </row>
    <row r="112" spans="1:6" ht="17.100000000000001" customHeight="1" x14ac:dyDescent="0.25">
      <c r="A112" s="61" t="s">
        <v>156</v>
      </c>
      <c r="B112" s="113" t="s">
        <v>80</v>
      </c>
      <c r="C112" s="114"/>
      <c r="D112" s="114"/>
      <c r="E112" s="114"/>
      <c r="F112" s="115"/>
    </row>
    <row r="113" spans="1:6" ht="17.100000000000001" customHeight="1" x14ac:dyDescent="0.3">
      <c r="A113" s="66"/>
      <c r="B113" s="116"/>
      <c r="C113" s="116"/>
      <c r="D113" s="116"/>
      <c r="E113" s="116"/>
      <c r="F113" s="117"/>
    </row>
    <row r="114" spans="1:6" ht="21" customHeight="1" x14ac:dyDescent="0.25">
      <c r="A114" s="66"/>
      <c r="B114" s="105" t="s">
        <v>322</v>
      </c>
      <c r="C114" s="105"/>
      <c r="D114" s="105"/>
      <c r="E114" s="105"/>
      <c r="F114" s="105"/>
    </row>
    <row r="115" spans="1:6" ht="17.100000000000001" customHeight="1" thickBot="1" x14ac:dyDescent="0.3">
      <c r="A115" s="66"/>
      <c r="B115" s="118" t="s">
        <v>43</v>
      </c>
      <c r="C115" s="119" t="s">
        <v>0</v>
      </c>
      <c r="D115" s="119"/>
      <c r="E115" s="119"/>
      <c r="F115" s="120" t="s">
        <v>4</v>
      </c>
    </row>
    <row r="116" spans="1:6" ht="17.100000000000001" customHeight="1" x14ac:dyDescent="0.25">
      <c r="A116" s="61" t="s">
        <v>157</v>
      </c>
      <c r="B116" s="82" t="s">
        <v>218</v>
      </c>
      <c r="C116" s="33"/>
      <c r="D116" s="33"/>
      <c r="E116" s="33"/>
      <c r="F116" s="12">
        <v>0</v>
      </c>
    </row>
    <row r="117" spans="1:6" ht="17.100000000000001" customHeight="1" x14ac:dyDescent="0.25">
      <c r="A117" s="61" t="s">
        <v>158</v>
      </c>
      <c r="B117" s="82" t="s">
        <v>219</v>
      </c>
      <c r="C117" s="31"/>
      <c r="D117" s="31"/>
      <c r="E117" s="31"/>
      <c r="F117" s="8">
        <v>0</v>
      </c>
    </row>
    <row r="118" spans="1:6" ht="17.100000000000001" customHeight="1" x14ac:dyDescent="0.25">
      <c r="A118" s="61" t="s">
        <v>159</v>
      </c>
      <c r="B118" s="29" t="s">
        <v>179</v>
      </c>
      <c r="C118" s="31"/>
      <c r="D118" s="31"/>
      <c r="E118" s="31"/>
      <c r="F118" s="8">
        <v>0</v>
      </c>
    </row>
    <row r="119" spans="1:6" ht="17.100000000000001" customHeight="1" x14ac:dyDescent="0.25">
      <c r="A119" s="61" t="s">
        <v>160</v>
      </c>
      <c r="B119" s="29" t="s">
        <v>179</v>
      </c>
      <c r="C119" s="31"/>
      <c r="D119" s="31"/>
      <c r="E119" s="31"/>
      <c r="F119" s="8">
        <v>0</v>
      </c>
    </row>
    <row r="120" spans="1:6" ht="17.100000000000001" customHeight="1" x14ac:dyDescent="0.25">
      <c r="A120" s="61" t="s">
        <v>161</v>
      </c>
      <c r="B120" s="29" t="s">
        <v>179</v>
      </c>
      <c r="C120" s="31"/>
      <c r="D120" s="31"/>
      <c r="E120" s="31"/>
      <c r="F120" s="8">
        <v>0</v>
      </c>
    </row>
    <row r="121" spans="1:6" ht="17.100000000000001" customHeight="1" thickBot="1" x14ac:dyDescent="0.3">
      <c r="A121" s="61" t="s">
        <v>162</v>
      </c>
      <c r="B121" s="29" t="s">
        <v>179</v>
      </c>
      <c r="C121" s="31"/>
      <c r="D121" s="31"/>
      <c r="E121" s="31"/>
      <c r="F121" s="9">
        <v>0</v>
      </c>
    </row>
    <row r="122" spans="1:6" ht="17.100000000000001" customHeight="1" thickTop="1" x14ac:dyDescent="0.25">
      <c r="A122" s="61" t="s">
        <v>163</v>
      </c>
      <c r="B122" s="110" t="s">
        <v>44</v>
      </c>
      <c r="C122" s="110"/>
      <c r="D122" s="110"/>
      <c r="E122" s="111"/>
      <c r="F122" s="121">
        <f>SUM(F116:F121)</f>
        <v>0</v>
      </c>
    </row>
    <row r="123" spans="1:6" ht="17.100000000000001" customHeight="1" x14ac:dyDescent="0.25">
      <c r="A123" s="66"/>
      <c r="B123" s="97"/>
      <c r="C123" s="97"/>
      <c r="D123" s="97"/>
      <c r="E123" s="97"/>
      <c r="F123" s="122"/>
    </row>
    <row r="124" spans="1:6" ht="17.100000000000001" customHeight="1" x14ac:dyDescent="0.3">
      <c r="A124" s="66"/>
      <c r="B124" s="123" t="s">
        <v>323</v>
      </c>
      <c r="C124" s="123"/>
      <c r="D124" s="123"/>
      <c r="E124" s="123"/>
      <c r="F124" s="123"/>
    </row>
    <row r="125" spans="1:6" ht="17.100000000000001" customHeight="1" x14ac:dyDescent="0.25">
      <c r="A125" s="66"/>
      <c r="B125" s="124"/>
      <c r="C125" s="124"/>
      <c r="D125" s="124"/>
      <c r="E125" s="124"/>
      <c r="F125" s="124"/>
    </row>
    <row r="126" spans="1:6" ht="17.100000000000001" customHeight="1" thickBot="1" x14ac:dyDescent="0.3">
      <c r="A126" s="61" t="s">
        <v>164</v>
      </c>
      <c r="B126" s="125" t="s">
        <v>185</v>
      </c>
      <c r="C126" s="110"/>
      <c r="D126" s="110"/>
      <c r="E126" s="111"/>
      <c r="F126" s="126">
        <f>F111+F122</f>
        <v>0</v>
      </c>
    </row>
    <row r="127" spans="1:6" ht="17.100000000000001" customHeight="1" thickTop="1" x14ac:dyDescent="0.25">
      <c r="A127" s="61" t="s">
        <v>165</v>
      </c>
      <c r="B127" s="127" t="s">
        <v>220</v>
      </c>
      <c r="C127" s="128"/>
      <c r="D127" s="128"/>
      <c r="E127" s="129"/>
      <c r="F127" s="130">
        <f>F102-F126</f>
        <v>0</v>
      </c>
    </row>
    <row r="128" spans="1:6" ht="17.100000000000001" customHeight="1" x14ac:dyDescent="0.25">
      <c r="A128" s="66"/>
      <c r="B128" s="124"/>
      <c r="C128" s="124"/>
      <c r="D128" s="124"/>
      <c r="E128" s="124"/>
      <c r="F128" s="124"/>
    </row>
    <row r="129" spans="1:6" ht="17.100000000000001" customHeight="1" x14ac:dyDescent="0.25">
      <c r="A129" s="66"/>
      <c r="B129" s="131" t="s">
        <v>324</v>
      </c>
      <c r="C129" s="131"/>
      <c r="D129" s="131"/>
      <c r="E129" s="131"/>
      <c r="F129" s="131"/>
    </row>
    <row r="130" spans="1:6" ht="17.100000000000001" customHeight="1" x14ac:dyDescent="0.25">
      <c r="A130" s="66"/>
      <c r="B130" s="73" t="s">
        <v>43</v>
      </c>
      <c r="C130" s="109" t="s">
        <v>0</v>
      </c>
      <c r="D130" s="109"/>
      <c r="E130" s="109"/>
      <c r="F130" s="73" t="s">
        <v>4</v>
      </c>
    </row>
    <row r="131" spans="1:6" ht="17.100000000000001" customHeight="1" thickBot="1" x14ac:dyDescent="0.3">
      <c r="A131" s="132" t="s">
        <v>166</v>
      </c>
      <c r="B131" s="61" t="s">
        <v>39</v>
      </c>
      <c r="C131" s="31"/>
      <c r="D131" s="31"/>
      <c r="E131" s="31"/>
      <c r="F131" s="10">
        <v>0</v>
      </c>
    </row>
    <row r="132" spans="1:6" ht="17.100000000000001" customHeight="1" thickTop="1" x14ac:dyDescent="0.25">
      <c r="A132" s="61" t="s">
        <v>167</v>
      </c>
      <c r="B132" s="133" t="s">
        <v>221</v>
      </c>
      <c r="C132" s="133"/>
      <c r="D132" s="133"/>
      <c r="E132" s="133"/>
      <c r="F132" s="134">
        <f>F131</f>
        <v>0</v>
      </c>
    </row>
    <row r="133" spans="1:6" ht="17.100000000000001" customHeight="1" x14ac:dyDescent="0.3">
      <c r="A133" s="66"/>
      <c r="B133" s="135"/>
      <c r="C133" s="135"/>
      <c r="D133" s="135"/>
      <c r="E133" s="135"/>
      <c r="F133" s="135"/>
    </row>
    <row r="134" spans="1:6" ht="17.100000000000001" customHeight="1" x14ac:dyDescent="0.25">
      <c r="A134" s="66"/>
      <c r="B134" s="131" t="s">
        <v>325</v>
      </c>
      <c r="C134" s="131"/>
      <c r="D134" s="131"/>
      <c r="E134" s="131"/>
      <c r="F134" s="131"/>
    </row>
    <row r="135" spans="1:6" ht="17.100000000000001" customHeight="1" x14ac:dyDescent="0.25">
      <c r="A135" s="66"/>
      <c r="B135" s="73" t="s">
        <v>43</v>
      </c>
      <c r="C135" s="109" t="s">
        <v>0</v>
      </c>
      <c r="D135" s="109"/>
      <c r="E135" s="109"/>
      <c r="F135" s="73" t="s">
        <v>4</v>
      </c>
    </row>
    <row r="136" spans="1:6" ht="17.100000000000001" customHeight="1" x14ac:dyDescent="0.25">
      <c r="A136" s="132" t="s">
        <v>168</v>
      </c>
      <c r="B136" s="57" t="s">
        <v>45</v>
      </c>
      <c r="C136" s="31"/>
      <c r="D136" s="31"/>
      <c r="E136" s="31"/>
      <c r="F136" s="8">
        <v>0</v>
      </c>
    </row>
    <row r="137" spans="1:6" ht="17.100000000000001" customHeight="1" x14ac:dyDescent="0.25">
      <c r="A137" s="132" t="s">
        <v>169</v>
      </c>
      <c r="B137" s="57" t="s">
        <v>45</v>
      </c>
      <c r="C137" s="31"/>
      <c r="D137" s="31"/>
      <c r="E137" s="31"/>
      <c r="F137" s="8">
        <v>0</v>
      </c>
    </row>
    <row r="138" spans="1:6" ht="17.100000000000001" customHeight="1" x14ac:dyDescent="0.25">
      <c r="A138" s="132" t="s">
        <v>170</v>
      </c>
      <c r="B138" s="133" t="s">
        <v>46</v>
      </c>
      <c r="C138" s="133"/>
      <c r="D138" s="133"/>
      <c r="E138" s="133"/>
      <c r="F138" s="134">
        <f>SUM(F136:F137)</f>
        <v>0</v>
      </c>
    </row>
    <row r="139" spans="1:6" ht="17.100000000000001" customHeight="1" x14ac:dyDescent="0.25">
      <c r="A139" s="61" t="s">
        <v>171</v>
      </c>
      <c r="B139" s="113" t="s">
        <v>178</v>
      </c>
      <c r="C139" s="114"/>
      <c r="D139" s="114"/>
      <c r="E139" s="114"/>
      <c r="F139" s="115"/>
    </row>
    <row r="140" spans="1:6" ht="17.100000000000001" customHeight="1" x14ac:dyDescent="0.25">
      <c r="A140" s="68"/>
      <c r="B140" s="106"/>
      <c r="C140" s="106"/>
      <c r="D140" s="106"/>
      <c r="E140" s="106"/>
      <c r="F140" s="106"/>
    </row>
    <row r="141" spans="1:6" ht="17.100000000000001" customHeight="1" x14ac:dyDescent="0.25">
      <c r="A141" s="66"/>
      <c r="B141" s="136" t="s">
        <v>326</v>
      </c>
      <c r="C141" s="136"/>
      <c r="D141" s="136"/>
      <c r="E141" s="136"/>
      <c r="F141" s="136"/>
    </row>
    <row r="142" spans="1:6" ht="17.100000000000001" customHeight="1" x14ac:dyDescent="0.25">
      <c r="A142" s="66"/>
      <c r="B142" s="73" t="s">
        <v>43</v>
      </c>
      <c r="C142" s="109" t="s">
        <v>59</v>
      </c>
      <c r="D142" s="109"/>
      <c r="E142" s="109"/>
      <c r="F142" s="73" t="s">
        <v>4</v>
      </c>
    </row>
    <row r="143" spans="1:6" ht="17.100000000000001" customHeight="1" x14ac:dyDescent="0.25">
      <c r="A143" s="132" t="s">
        <v>172</v>
      </c>
      <c r="B143" s="61" t="s">
        <v>40</v>
      </c>
      <c r="C143" s="31"/>
      <c r="D143" s="31"/>
      <c r="E143" s="31"/>
      <c r="F143" s="11">
        <v>0</v>
      </c>
    </row>
    <row r="144" spans="1:6" ht="17.100000000000001" customHeight="1" x14ac:dyDescent="0.25">
      <c r="A144" s="132" t="s">
        <v>173</v>
      </c>
      <c r="B144" s="61" t="s">
        <v>40</v>
      </c>
      <c r="C144" s="31"/>
      <c r="D144" s="31"/>
      <c r="E144" s="31"/>
      <c r="F144" s="11">
        <v>0</v>
      </c>
    </row>
    <row r="145" spans="1:6" ht="17.100000000000001" customHeight="1" x14ac:dyDescent="0.25">
      <c r="A145" s="132" t="s">
        <v>174</v>
      </c>
      <c r="B145" s="133" t="s">
        <v>60</v>
      </c>
      <c r="C145" s="133"/>
      <c r="D145" s="133"/>
      <c r="E145" s="133"/>
      <c r="F145" s="134">
        <f>SUM(F143:F144)</f>
        <v>0</v>
      </c>
    </row>
    <row r="146" spans="1:6" ht="17.100000000000001" customHeight="1" x14ac:dyDescent="0.25">
      <c r="A146" s="68"/>
      <c r="B146" s="97"/>
      <c r="C146" s="97"/>
      <c r="D146" s="97"/>
      <c r="E146" s="97"/>
      <c r="F146" s="137"/>
    </row>
    <row r="147" spans="1:6" ht="17.100000000000001" customHeight="1" x14ac:dyDescent="0.3">
      <c r="A147" s="66"/>
      <c r="B147" s="138" t="s">
        <v>327</v>
      </c>
      <c r="C147" s="138"/>
      <c r="D147" s="138"/>
      <c r="E147" s="138"/>
      <c r="F147" s="138"/>
    </row>
    <row r="148" spans="1:6" ht="17.100000000000001" customHeight="1" x14ac:dyDescent="0.25">
      <c r="A148" s="66"/>
      <c r="B148" s="139" t="s">
        <v>0</v>
      </c>
      <c r="C148" s="140"/>
      <c r="D148" s="140"/>
      <c r="E148" s="141"/>
      <c r="F148" s="142" t="s">
        <v>4</v>
      </c>
    </row>
    <row r="149" spans="1:6" ht="17.100000000000001" customHeight="1" x14ac:dyDescent="0.25">
      <c r="A149" s="66" t="s">
        <v>175</v>
      </c>
      <c r="B149" s="74" t="s">
        <v>270</v>
      </c>
      <c r="C149" s="74"/>
      <c r="D149" s="74"/>
      <c r="E149" s="74"/>
      <c r="F149" s="143">
        <f>F101</f>
        <v>0</v>
      </c>
    </row>
    <row r="150" spans="1:6" ht="17.100000000000001" customHeight="1" x14ac:dyDescent="0.25">
      <c r="A150" s="66" t="s">
        <v>176</v>
      </c>
      <c r="B150" s="102" t="s">
        <v>271</v>
      </c>
      <c r="C150" s="102"/>
      <c r="D150" s="102"/>
      <c r="E150" s="102"/>
      <c r="F150" s="103">
        <f>F102</f>
        <v>0</v>
      </c>
    </row>
    <row r="151" spans="1:6" ht="17.100000000000001" customHeight="1" thickBot="1" x14ac:dyDescent="0.3">
      <c r="A151" s="66" t="s">
        <v>177</v>
      </c>
      <c r="B151" s="125" t="s">
        <v>275</v>
      </c>
      <c r="C151" s="110"/>
      <c r="D151" s="110"/>
      <c r="E151" s="111"/>
      <c r="F151" s="126">
        <f>F126</f>
        <v>0</v>
      </c>
    </row>
    <row r="152" spans="1:6" ht="17.100000000000001" customHeight="1" thickTop="1" x14ac:dyDescent="0.25">
      <c r="A152" s="66" t="s">
        <v>182</v>
      </c>
      <c r="B152" s="144" t="s">
        <v>274</v>
      </c>
      <c r="C152" s="145"/>
      <c r="D152" s="145"/>
      <c r="E152" s="146"/>
      <c r="F152" s="147">
        <f>F150-F151</f>
        <v>0</v>
      </c>
    </row>
    <row r="153" spans="1:6" ht="17.100000000000001" customHeight="1" x14ac:dyDescent="0.25">
      <c r="A153" s="66" t="s">
        <v>183</v>
      </c>
      <c r="B153" s="144" t="s">
        <v>189</v>
      </c>
      <c r="C153" s="145"/>
      <c r="D153" s="145"/>
      <c r="E153" s="146"/>
      <c r="F153" s="147">
        <f>F149-F152</f>
        <v>0</v>
      </c>
    </row>
    <row r="154" spans="1:6" ht="17.100000000000001" customHeight="1" x14ac:dyDescent="0.25">
      <c r="A154" s="20"/>
      <c r="B154" s="20"/>
      <c r="C154" s="20"/>
      <c r="D154" s="20"/>
      <c r="E154" s="20"/>
      <c r="F154" s="20"/>
    </row>
    <row r="155" spans="1:6" x14ac:dyDescent="0.25">
      <c r="A155" s="20"/>
      <c r="B155" s="30"/>
      <c r="C155" s="30"/>
      <c r="D155" s="20"/>
      <c r="E155" s="20"/>
      <c r="F155" s="20"/>
    </row>
    <row r="156" spans="1:6" x14ac:dyDescent="0.25">
      <c r="A156" s="20"/>
      <c r="B156" s="20"/>
      <c r="C156" s="20"/>
      <c r="D156" s="20"/>
      <c r="E156" s="20"/>
      <c r="F156" s="20"/>
    </row>
    <row r="157" spans="1:6" x14ac:dyDescent="0.25">
      <c r="A157" s="20"/>
      <c r="B157" s="20"/>
      <c r="C157" s="20"/>
      <c r="D157" s="20"/>
      <c r="E157" s="20"/>
      <c r="F157" s="20"/>
    </row>
    <row r="158" spans="1:6" x14ac:dyDescent="0.25">
      <c r="A158" s="20"/>
      <c r="B158" s="20"/>
      <c r="C158" s="20"/>
      <c r="D158" s="20"/>
      <c r="E158" s="20"/>
      <c r="F158" s="20"/>
    </row>
    <row r="159" spans="1:6" x14ac:dyDescent="0.25">
      <c r="A159" s="20"/>
      <c r="B159" s="20"/>
      <c r="C159" s="20"/>
      <c r="D159" s="20"/>
      <c r="E159" s="20"/>
      <c r="F159" s="20"/>
    </row>
    <row r="160" spans="1:6" x14ac:dyDescent="0.25">
      <c r="A160" s="20"/>
      <c r="B160" s="20"/>
      <c r="C160" s="20"/>
      <c r="D160" s="20"/>
      <c r="E160" s="20"/>
      <c r="F160" s="20"/>
    </row>
    <row r="161" spans="1:6" x14ac:dyDescent="0.25">
      <c r="A161" s="20"/>
      <c r="B161" s="20"/>
      <c r="C161" s="20"/>
      <c r="D161" s="20"/>
      <c r="E161" s="20"/>
      <c r="F161" s="20"/>
    </row>
    <row r="162" spans="1:6" x14ac:dyDescent="0.25">
      <c r="A162" s="20"/>
      <c r="B162" s="20"/>
      <c r="C162" s="20"/>
      <c r="D162" s="20"/>
      <c r="E162" s="20"/>
      <c r="F162" s="20"/>
    </row>
    <row r="163" spans="1:6" x14ac:dyDescent="0.25">
      <c r="A163" s="20"/>
      <c r="B163" s="20"/>
      <c r="C163" s="20"/>
      <c r="D163" s="20"/>
      <c r="E163" s="20"/>
      <c r="F163" s="20"/>
    </row>
    <row r="164" spans="1:6" x14ac:dyDescent="0.25">
      <c r="A164" s="20"/>
      <c r="B164" s="20"/>
      <c r="C164" s="20"/>
      <c r="D164" s="20"/>
      <c r="E164" s="20"/>
      <c r="F164" s="20"/>
    </row>
    <row r="165" spans="1:6" x14ac:dyDescent="0.25">
      <c r="A165" s="20"/>
      <c r="B165" s="20"/>
      <c r="C165" s="20"/>
      <c r="D165" s="20"/>
      <c r="E165" s="20"/>
      <c r="F165" s="20"/>
    </row>
    <row r="166" spans="1:6" x14ac:dyDescent="0.25">
      <c r="A166" s="20"/>
      <c r="B166" s="20"/>
      <c r="C166" s="20"/>
      <c r="D166" s="20"/>
      <c r="E166" s="20"/>
      <c r="F166" s="20"/>
    </row>
    <row r="167" spans="1:6" x14ac:dyDescent="0.25">
      <c r="A167" s="20"/>
      <c r="B167" s="20"/>
      <c r="C167" s="20"/>
      <c r="D167" s="20"/>
      <c r="E167" s="20"/>
      <c r="F167" s="20"/>
    </row>
    <row r="168" spans="1:6" x14ac:dyDescent="0.25">
      <c r="A168" s="20"/>
      <c r="B168" s="20"/>
      <c r="C168" s="20"/>
      <c r="D168" s="20"/>
      <c r="E168" s="20"/>
      <c r="F168" s="20"/>
    </row>
    <row r="169" spans="1:6" x14ac:dyDescent="0.25">
      <c r="A169" s="20"/>
      <c r="B169" s="20"/>
      <c r="C169" s="20"/>
      <c r="D169" s="20"/>
      <c r="E169" s="20"/>
      <c r="F169" s="20"/>
    </row>
    <row r="170" spans="1:6" x14ac:dyDescent="0.25">
      <c r="A170" s="20"/>
      <c r="B170" s="20"/>
      <c r="C170" s="20"/>
      <c r="D170" s="20"/>
      <c r="E170" s="20"/>
      <c r="F170" s="20"/>
    </row>
    <row r="171" spans="1:6" x14ac:dyDescent="0.25">
      <c r="A171" s="20"/>
      <c r="B171" s="20"/>
      <c r="C171" s="20"/>
      <c r="D171" s="20"/>
      <c r="E171" s="20"/>
      <c r="F171" s="20"/>
    </row>
    <row r="172" spans="1:6" x14ac:dyDescent="0.25">
      <c r="A172" s="20"/>
      <c r="B172" s="20"/>
      <c r="C172" s="20"/>
      <c r="D172" s="20"/>
      <c r="E172" s="20"/>
      <c r="F172" s="20"/>
    </row>
    <row r="173" spans="1:6" x14ac:dyDescent="0.25">
      <c r="A173" s="20"/>
      <c r="B173" s="20"/>
      <c r="C173" s="20"/>
      <c r="D173" s="20"/>
      <c r="E173" s="20"/>
      <c r="F173" s="20"/>
    </row>
    <row r="174" spans="1:6" x14ac:dyDescent="0.25">
      <c r="A174" s="20"/>
      <c r="B174" s="20"/>
      <c r="C174" s="20"/>
      <c r="D174" s="20"/>
      <c r="E174" s="20"/>
      <c r="F174" s="20"/>
    </row>
    <row r="175" spans="1:6" x14ac:dyDescent="0.25">
      <c r="A175" s="20"/>
      <c r="B175" s="20"/>
      <c r="C175" s="20"/>
      <c r="D175" s="20"/>
      <c r="E175" s="20"/>
      <c r="F175" s="20"/>
    </row>
    <row r="176" spans="1:6" x14ac:dyDescent="0.25">
      <c r="A176" s="20"/>
      <c r="B176" s="20"/>
      <c r="C176" s="20"/>
      <c r="D176" s="20"/>
      <c r="E176" s="20"/>
      <c r="F176" s="20"/>
    </row>
    <row r="177" spans="1:6" x14ac:dyDescent="0.25">
      <c r="A177" s="20"/>
      <c r="B177" s="20"/>
      <c r="C177" s="20"/>
      <c r="D177" s="20"/>
      <c r="E177" s="20"/>
      <c r="F177" s="20"/>
    </row>
    <row r="178" spans="1:6" x14ac:dyDescent="0.25">
      <c r="A178" s="20"/>
      <c r="B178" s="20"/>
      <c r="C178" s="20"/>
      <c r="D178" s="20"/>
      <c r="E178" s="20"/>
      <c r="F178" s="20"/>
    </row>
    <row r="179" spans="1:6" x14ac:dyDescent="0.25">
      <c r="A179" s="20"/>
      <c r="B179" s="20"/>
      <c r="C179" s="20"/>
      <c r="D179" s="20"/>
      <c r="E179" s="20"/>
      <c r="F179" s="20"/>
    </row>
    <row r="180" spans="1:6" x14ac:dyDescent="0.25">
      <c r="A180" s="20"/>
      <c r="B180" s="20"/>
      <c r="C180" s="20"/>
      <c r="D180" s="20"/>
      <c r="E180" s="20"/>
      <c r="F180" s="20"/>
    </row>
    <row r="181" spans="1:6" x14ac:dyDescent="0.25">
      <c r="A181" s="20"/>
      <c r="B181" s="20"/>
      <c r="C181" s="20"/>
      <c r="D181" s="20"/>
      <c r="E181" s="20"/>
      <c r="F181" s="20"/>
    </row>
    <row r="182" spans="1:6" x14ac:dyDescent="0.25">
      <c r="A182" s="20"/>
      <c r="B182" s="20"/>
      <c r="C182" s="20"/>
      <c r="D182" s="20"/>
      <c r="E182" s="20"/>
      <c r="F182" s="20"/>
    </row>
    <row r="183" spans="1:6" x14ac:dyDescent="0.25">
      <c r="A183" s="20"/>
      <c r="B183" s="20"/>
      <c r="C183" s="20"/>
      <c r="D183" s="20"/>
      <c r="E183" s="20"/>
      <c r="F183" s="20"/>
    </row>
    <row r="184" spans="1:6" x14ac:dyDescent="0.25">
      <c r="A184" s="20"/>
      <c r="B184" s="20"/>
      <c r="C184" s="20"/>
      <c r="D184" s="20"/>
      <c r="E184" s="20"/>
      <c r="F184" s="20"/>
    </row>
    <row r="185" spans="1:6" x14ac:dyDescent="0.25">
      <c r="A185" s="20"/>
      <c r="B185" s="20"/>
      <c r="C185" s="20"/>
      <c r="D185" s="20"/>
      <c r="E185" s="20"/>
      <c r="F185" s="20"/>
    </row>
    <row r="186" spans="1:6" x14ac:dyDescent="0.25">
      <c r="A186" s="20"/>
      <c r="B186" s="20"/>
      <c r="C186" s="20"/>
      <c r="D186" s="20"/>
      <c r="E186" s="20"/>
      <c r="F186" s="20"/>
    </row>
    <row r="187" spans="1:6" x14ac:dyDescent="0.25">
      <c r="A187" s="20"/>
      <c r="B187" s="20"/>
      <c r="C187" s="20"/>
      <c r="D187" s="20"/>
      <c r="E187" s="20"/>
      <c r="F187" s="20"/>
    </row>
    <row r="188" spans="1:6" x14ac:dyDescent="0.25">
      <c r="A188" s="20"/>
      <c r="B188" s="20"/>
      <c r="C188" s="20"/>
      <c r="D188" s="20"/>
      <c r="E188" s="20"/>
      <c r="F188" s="20"/>
    </row>
    <row r="189" spans="1:6" x14ac:dyDescent="0.25">
      <c r="A189" s="20"/>
      <c r="B189" s="20"/>
      <c r="C189" s="20"/>
      <c r="D189" s="20"/>
      <c r="E189" s="20"/>
      <c r="F189" s="20"/>
    </row>
    <row r="190" spans="1:6" x14ac:dyDescent="0.25">
      <c r="A190" s="20"/>
      <c r="B190" s="20"/>
      <c r="C190" s="20"/>
      <c r="D190" s="20"/>
      <c r="E190" s="20"/>
      <c r="F190" s="20"/>
    </row>
    <row r="191" spans="1:6" x14ac:dyDescent="0.25">
      <c r="A191" s="20"/>
      <c r="B191" s="20"/>
      <c r="C191" s="20"/>
      <c r="D191" s="20"/>
      <c r="E191" s="20"/>
      <c r="F191" s="20"/>
    </row>
    <row r="192" spans="1:6" x14ac:dyDescent="0.25">
      <c r="A192" s="20"/>
      <c r="B192" s="20"/>
      <c r="C192" s="20"/>
      <c r="D192" s="20"/>
      <c r="E192" s="20"/>
      <c r="F192" s="20"/>
    </row>
    <row r="193" spans="1:6" x14ac:dyDescent="0.25">
      <c r="A193" s="20"/>
      <c r="B193" s="20"/>
      <c r="C193" s="20"/>
      <c r="D193" s="20"/>
      <c r="E193" s="20"/>
      <c r="F193" s="20"/>
    </row>
    <row r="194" spans="1:6" x14ac:dyDescent="0.25">
      <c r="A194" s="20"/>
      <c r="B194" s="20"/>
      <c r="C194" s="20"/>
      <c r="D194" s="20"/>
      <c r="E194" s="20"/>
      <c r="F194" s="20"/>
    </row>
  </sheetData>
  <sheetProtection algorithmName="SHA-512" hashValue="5JAa3eX+3mnVqemnbZr0u++CDRs+Z3SRAwytkcSLwSjLiKA0Ecspir3tNtznfT3YgYoeN9Ie9btwiX5ePJBt6w==" saltValue="QmswH4aWi3x9aIT6ZmsNhw==" spinCount="100000" sheet="1" objects="1" scenarios="1" selectLockedCells="1"/>
  <protectedRanges>
    <protectedRange sqref="C108:F110" name="Range24_7"/>
    <protectedRange sqref="C131:F131" name="Range26_7"/>
    <protectedRange sqref="C116:F121" name="Range22_7"/>
    <protectedRange sqref="E14:E16 E22:E25" name="Range3_3"/>
    <protectedRange sqref="C14:C16 C22:C25" name="Range1_1"/>
    <protectedRange sqref="F14:F16 F22:F25" name="Range3_2"/>
    <protectedRange sqref="F101 F149" name="Range20"/>
    <protectedRange sqref="E10:E13" name="Range3_3_2"/>
    <protectedRange sqref="C10:C13" name="Range1_1_2"/>
    <protectedRange sqref="F10:F13" name="Range3_2_2"/>
    <protectedRange sqref="E30:E57" name="Range3_3_3"/>
    <protectedRange sqref="C30:C57" name="Range1_1_3"/>
    <protectedRange sqref="F30:F57" name="Range3_2_3"/>
    <protectedRange sqref="B53" name="Range9_1_1"/>
    <protectedRange sqref="B54:B57" name="Range9_2"/>
    <protectedRange sqref="F58:F59" name="Range3_1"/>
    <protectedRange sqref="E68:E85" name="Range3_3_4"/>
    <protectedRange sqref="C68:C85" name="Range1_1_4"/>
    <protectedRange sqref="F66:F85" name="Range3_2_4"/>
    <protectedRange sqref="F91:F93" name="Range20_1"/>
    <protectedRange sqref="F86" name="Range19_1"/>
    <protectedRange sqref="B83:B85" name="Range9_3"/>
  </protectedRanges>
  <mergeCells count="74">
    <mergeCell ref="B58:E58"/>
    <mergeCell ref="B87:F88"/>
    <mergeCell ref="B89:F89"/>
    <mergeCell ref="B91:E91"/>
    <mergeCell ref="B8:F8"/>
    <mergeCell ref="B20:F20"/>
    <mergeCell ref="B19:F19"/>
    <mergeCell ref="B17:E17"/>
    <mergeCell ref="B28:F28"/>
    <mergeCell ref="B26:E26"/>
    <mergeCell ref="C1:F1"/>
    <mergeCell ref="C2:F2"/>
    <mergeCell ref="C3:F3"/>
    <mergeCell ref="B7:F7"/>
    <mergeCell ref="B5:F5"/>
    <mergeCell ref="B113:F113"/>
    <mergeCell ref="B86:E86"/>
    <mergeCell ref="B101:E101"/>
    <mergeCell ref="B102:E102"/>
    <mergeCell ref="B94:C94"/>
    <mergeCell ref="B99:F99"/>
    <mergeCell ref="B92:E92"/>
    <mergeCell ref="B93:E93"/>
    <mergeCell ref="C137:E137"/>
    <mergeCell ref="B129:F129"/>
    <mergeCell ref="B132:E132"/>
    <mergeCell ref="B134:F134"/>
    <mergeCell ref="C115:E115"/>
    <mergeCell ref="C116:E116"/>
    <mergeCell ref="C117:E117"/>
    <mergeCell ref="C118:E118"/>
    <mergeCell ref="C119:E119"/>
    <mergeCell ref="C120:E120"/>
    <mergeCell ref="C121:E121"/>
    <mergeCell ref="C130:E130"/>
    <mergeCell ref="C131:E131"/>
    <mergeCell ref="B133:F133"/>
    <mergeCell ref="C135:E135"/>
    <mergeCell ref="C136:E136"/>
    <mergeCell ref="B141:F141"/>
    <mergeCell ref="B145:E145"/>
    <mergeCell ref="B147:F147"/>
    <mergeCell ref="C142:E142"/>
    <mergeCell ref="C143:E143"/>
    <mergeCell ref="C144:E144"/>
    <mergeCell ref="C97:F97"/>
    <mergeCell ref="C107:E107"/>
    <mergeCell ref="C60:F60"/>
    <mergeCell ref="C61:F61"/>
    <mergeCell ref="C62:F62"/>
    <mergeCell ref="C95:F95"/>
    <mergeCell ref="C96:F96"/>
    <mergeCell ref="B64:F64"/>
    <mergeCell ref="B122:E122"/>
    <mergeCell ref="C110:E110"/>
    <mergeCell ref="B149:E149"/>
    <mergeCell ref="B150:E150"/>
    <mergeCell ref="B104:F104"/>
    <mergeCell ref="B106:F106"/>
    <mergeCell ref="B112:F112"/>
    <mergeCell ref="B111:E111"/>
    <mergeCell ref="B114:F114"/>
    <mergeCell ref="B124:F124"/>
    <mergeCell ref="B126:E126"/>
    <mergeCell ref="B127:E127"/>
    <mergeCell ref="C108:E108"/>
    <mergeCell ref="C109:E109"/>
    <mergeCell ref="B139:F139"/>
    <mergeCell ref="B138:E138"/>
    <mergeCell ref="B148:E148"/>
    <mergeCell ref="B151:E151"/>
    <mergeCell ref="B152:E152"/>
    <mergeCell ref="B153:E153"/>
    <mergeCell ref="B155:C155"/>
  </mergeCells>
  <phoneticPr fontId="7" type="noConversion"/>
  <printOptions horizontalCentered="1"/>
  <pageMargins left="0.7" right="0.58991745283018904" top="1.04422169811321" bottom="0.49498820754716999" header="0.3" footer="0.3"/>
  <pageSetup scale="64" fitToHeight="0" orientation="portrait" horizontalDpi="1200" verticalDpi="1200" r:id="rId1"/>
  <headerFooter>
    <oddHeader>&amp;C&amp;"-,Bold"&amp;18 TRAIL CONSTRUCTION GRANT PROGRAM
CONSTRUCTION GRANT - FINANCE WORKBOOK
CONSTRUCTION COST ESTIMATE / MATCHING FUNDS STATEMENT</oddHeader>
  </headerFooter>
  <rowBreaks count="2" manualBreakCount="2">
    <brk id="59" max="16383" man="1"/>
    <brk id="9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5FFA37C-0011-4774-A166-56E841D64460}">
          <x14:formula1>
            <xm:f>formulas!$A$1:$A$4</xm:f>
          </x14:formula1>
          <xm:sqref>D22:D25 D10:D16</xm:sqref>
        </x14:dataValidation>
        <x14:dataValidation type="list" allowBlank="1" showInputMessage="1" showErrorMessage="1" xr:uid="{8E4ACC44-084B-4EB9-ABD6-86405F806697}">
          <x14:formula1>
            <xm:f>formulas!$C$7:$C$13</xm:f>
          </x14:formula1>
          <xm:sqref>D54:D57 D83:D85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C266-3EC5-482F-970B-CF5CA865E5BF}">
  <dimension ref="A1:AA33"/>
  <sheetViews>
    <sheetView workbookViewId="0">
      <selection activeCell="F15" sqref="F15"/>
    </sheetView>
  </sheetViews>
  <sheetFormatPr defaultRowHeight="15" x14ac:dyDescent="0.25"/>
  <cols>
    <col min="1" max="1" width="21.28515625" customWidth="1"/>
    <col min="3" max="3" width="17.140625" customWidth="1"/>
    <col min="6" max="6" width="23" customWidth="1"/>
  </cols>
  <sheetData>
    <row r="1" spans="1:27" ht="15.75" x14ac:dyDescent="0.25">
      <c r="A1" s="3" t="s">
        <v>73</v>
      </c>
      <c r="F1" s="3"/>
    </row>
    <row r="2" spans="1:27" ht="15.75" x14ac:dyDescent="0.25">
      <c r="A2" s="3" t="s">
        <v>52</v>
      </c>
      <c r="F2" s="3" t="s">
        <v>55</v>
      </c>
    </row>
    <row r="3" spans="1:27" ht="15.75" x14ac:dyDescent="0.25">
      <c r="A3" s="3" t="s">
        <v>53</v>
      </c>
      <c r="F3" s="3" t="s">
        <v>72</v>
      </c>
    </row>
    <row r="4" spans="1:27" ht="15.75" x14ac:dyDescent="0.25">
      <c r="A4" s="3" t="s">
        <v>54</v>
      </c>
      <c r="F4" s="3" t="s">
        <v>67</v>
      </c>
    </row>
    <row r="5" spans="1:27" ht="15.75" x14ac:dyDescent="0.25">
      <c r="F5" s="3" t="s">
        <v>71</v>
      </c>
    </row>
    <row r="6" spans="1:27" ht="15.75" x14ac:dyDescent="0.25">
      <c r="F6" s="3" t="s">
        <v>68</v>
      </c>
    </row>
    <row r="7" spans="1:27" ht="15.75" x14ac:dyDescent="0.25">
      <c r="C7" s="1" t="s">
        <v>73</v>
      </c>
      <c r="F7" s="2" t="s">
        <v>69</v>
      </c>
      <c r="N7" s="37"/>
      <c r="O7" s="37"/>
      <c r="P7" s="37"/>
      <c r="Q7" s="37"/>
      <c r="R7" s="37"/>
      <c r="S7" s="32"/>
      <c r="T7" s="32"/>
      <c r="U7" s="32"/>
      <c r="V7" s="32"/>
      <c r="W7" s="38"/>
      <c r="X7" s="38"/>
      <c r="Y7" s="38"/>
      <c r="Z7" s="38"/>
      <c r="AA7" s="38"/>
    </row>
    <row r="8" spans="1:27" ht="15.75" x14ac:dyDescent="0.25">
      <c r="C8" s="1" t="s">
        <v>6</v>
      </c>
      <c r="F8" s="2" t="s">
        <v>70</v>
      </c>
      <c r="N8" s="37"/>
      <c r="O8" s="37"/>
      <c r="P8" s="37"/>
      <c r="Q8" s="37"/>
      <c r="R8" s="37"/>
      <c r="S8" s="32"/>
      <c r="T8" s="32"/>
      <c r="U8" s="32"/>
      <c r="V8" s="32"/>
      <c r="W8" s="38"/>
      <c r="X8" s="38"/>
      <c r="Y8" s="38"/>
      <c r="Z8" s="38"/>
      <c r="AA8" s="38"/>
    </row>
    <row r="9" spans="1:27" ht="15.75" x14ac:dyDescent="0.25">
      <c r="C9" s="1" t="s">
        <v>8</v>
      </c>
      <c r="F9" s="2"/>
      <c r="N9" s="37"/>
      <c r="O9" s="37"/>
      <c r="P9" s="37"/>
      <c r="Q9" s="37"/>
      <c r="R9" s="37"/>
      <c r="S9" s="32"/>
      <c r="T9" s="32"/>
      <c r="U9" s="32"/>
      <c r="V9" s="32"/>
      <c r="W9" s="37"/>
      <c r="X9" s="37"/>
      <c r="Y9" s="37"/>
      <c r="Z9" s="37"/>
      <c r="AA9" s="37"/>
    </row>
    <row r="10" spans="1:27" ht="15.75" x14ac:dyDescent="0.25">
      <c r="C10" s="1" t="s">
        <v>5</v>
      </c>
      <c r="F10" s="2"/>
      <c r="N10" s="37"/>
      <c r="O10" s="37"/>
      <c r="P10" s="37"/>
      <c r="Q10" s="37"/>
      <c r="R10" s="37"/>
      <c r="S10" s="32"/>
      <c r="T10" s="32"/>
      <c r="U10" s="32"/>
      <c r="V10" s="32"/>
      <c r="W10" s="37"/>
      <c r="X10" s="37"/>
      <c r="Y10" s="37"/>
      <c r="Z10" s="37"/>
      <c r="AA10" s="37"/>
    </row>
    <row r="11" spans="1:27" ht="15.75" x14ac:dyDescent="0.25">
      <c r="C11" s="1" t="s">
        <v>11</v>
      </c>
      <c r="F11" s="2"/>
      <c r="N11" s="37"/>
      <c r="O11" s="37"/>
      <c r="P11" s="37"/>
      <c r="Q11" s="37"/>
      <c r="R11" s="37"/>
      <c r="S11" s="32"/>
      <c r="T11" s="32"/>
      <c r="U11" s="32"/>
      <c r="V11" s="32"/>
      <c r="W11" s="37"/>
      <c r="X11" s="37"/>
      <c r="Y11" s="37"/>
      <c r="Z11" s="37"/>
      <c r="AA11" s="37"/>
    </row>
    <row r="12" spans="1:27" ht="15.75" x14ac:dyDescent="0.25">
      <c r="C12" s="1" t="s">
        <v>24</v>
      </c>
      <c r="F12" s="2"/>
      <c r="N12" s="37"/>
      <c r="O12" s="37"/>
      <c r="P12" s="37"/>
      <c r="Q12" s="37"/>
      <c r="R12" s="37"/>
      <c r="S12" s="32"/>
      <c r="T12" s="32"/>
      <c r="U12" s="32"/>
      <c r="V12" s="32"/>
      <c r="W12" s="37"/>
      <c r="X12" s="37"/>
      <c r="Y12" s="37"/>
      <c r="Z12" s="37"/>
      <c r="AA12" s="37"/>
    </row>
    <row r="13" spans="1:27" ht="15.75" x14ac:dyDescent="0.25">
      <c r="C13" s="1" t="s">
        <v>7</v>
      </c>
      <c r="F13" s="2"/>
      <c r="N13" s="38"/>
      <c r="O13" s="38"/>
      <c r="P13" s="38"/>
      <c r="Q13" s="38"/>
      <c r="R13" s="38"/>
      <c r="S13" s="32"/>
      <c r="T13" s="32"/>
      <c r="U13" s="32"/>
      <c r="V13" s="32"/>
      <c r="W13" s="37"/>
      <c r="X13" s="37"/>
      <c r="Y13" s="37"/>
      <c r="Z13" s="37"/>
      <c r="AA13" s="37"/>
    </row>
    <row r="14" spans="1:27" ht="15.75" x14ac:dyDescent="0.25">
      <c r="F14" s="2"/>
      <c r="N14" s="37"/>
      <c r="O14" s="37"/>
      <c r="P14" s="37"/>
      <c r="Q14" s="37"/>
      <c r="R14" s="37"/>
      <c r="S14" s="32"/>
      <c r="T14" s="32"/>
      <c r="U14" s="32"/>
      <c r="V14" s="32"/>
      <c r="W14" s="37"/>
      <c r="X14" s="37"/>
      <c r="Y14" s="37"/>
      <c r="Z14" s="37"/>
      <c r="AA14" s="37"/>
    </row>
    <row r="15" spans="1:27" ht="15.75" x14ac:dyDescent="0.25">
      <c r="F15" s="2"/>
      <c r="N15" s="39"/>
      <c r="O15" s="39"/>
      <c r="P15" s="39"/>
      <c r="Q15" s="39"/>
      <c r="R15" s="39"/>
      <c r="S15" s="32"/>
      <c r="T15" s="32"/>
      <c r="U15" s="32"/>
      <c r="V15" s="32"/>
      <c r="W15" s="37"/>
      <c r="X15" s="37"/>
      <c r="Y15" s="37"/>
      <c r="Z15" s="37"/>
      <c r="AA15" s="37"/>
    </row>
    <row r="16" spans="1:27" ht="15.75" x14ac:dyDescent="0.25">
      <c r="F16" s="2"/>
      <c r="N16" s="37"/>
      <c r="O16" s="37"/>
      <c r="P16" s="37"/>
      <c r="Q16" s="37"/>
      <c r="R16" s="37"/>
      <c r="S16" s="32"/>
      <c r="T16" s="32"/>
      <c r="U16" s="32"/>
      <c r="V16" s="32"/>
      <c r="W16" s="37"/>
      <c r="X16" s="37"/>
      <c r="Y16" s="37"/>
      <c r="Z16" s="37"/>
      <c r="AA16" s="37"/>
    </row>
    <row r="17" spans="6:27" ht="15.75" x14ac:dyDescent="0.25">
      <c r="F17" s="2"/>
      <c r="N17" s="37"/>
      <c r="O17" s="37"/>
      <c r="P17" s="37"/>
      <c r="Q17" s="37"/>
      <c r="R17" s="37"/>
      <c r="S17" s="32"/>
      <c r="T17" s="32"/>
      <c r="U17" s="32"/>
      <c r="V17" s="32"/>
      <c r="W17" s="37"/>
      <c r="X17" s="37"/>
      <c r="Y17" s="37"/>
      <c r="Z17" s="37"/>
      <c r="AA17" s="37"/>
    </row>
    <row r="18" spans="6:27" ht="15.75" x14ac:dyDescent="0.25">
      <c r="F18" s="2"/>
      <c r="N18" s="38"/>
      <c r="O18" s="38"/>
      <c r="P18" s="38"/>
      <c r="Q18" s="38"/>
      <c r="R18" s="38"/>
      <c r="S18" s="32"/>
      <c r="T18" s="32"/>
      <c r="U18" s="32"/>
      <c r="V18" s="32"/>
      <c r="W18" s="37"/>
      <c r="X18" s="37"/>
      <c r="Y18" s="37"/>
      <c r="Z18" s="37"/>
      <c r="AA18" s="37"/>
    </row>
    <row r="19" spans="6:27" ht="15.75" x14ac:dyDescent="0.25">
      <c r="N19" s="37"/>
      <c r="O19" s="37"/>
      <c r="P19" s="37"/>
      <c r="Q19" s="37"/>
      <c r="R19" s="37"/>
      <c r="S19" s="32"/>
      <c r="T19" s="32"/>
      <c r="U19" s="32"/>
      <c r="V19" s="32"/>
      <c r="W19" s="37"/>
      <c r="X19" s="37"/>
      <c r="Y19" s="37"/>
      <c r="Z19" s="37"/>
      <c r="AA19" s="37"/>
    </row>
    <row r="20" spans="6:27" ht="15.75" x14ac:dyDescent="0.25">
      <c r="N20" s="37"/>
      <c r="O20" s="37"/>
      <c r="P20" s="37"/>
      <c r="Q20" s="37"/>
      <c r="R20" s="37"/>
      <c r="S20" s="32"/>
      <c r="T20" s="32"/>
      <c r="U20" s="32"/>
      <c r="V20" s="32"/>
      <c r="W20" s="37"/>
      <c r="X20" s="37"/>
      <c r="Y20" s="37"/>
      <c r="Z20" s="37"/>
      <c r="AA20" s="37"/>
    </row>
    <row r="21" spans="6:27" ht="15.75" x14ac:dyDescent="0.25">
      <c r="N21" s="37"/>
      <c r="O21" s="37"/>
      <c r="P21" s="37"/>
      <c r="Q21" s="37"/>
      <c r="R21" s="37"/>
      <c r="S21" s="32"/>
      <c r="T21" s="32"/>
      <c r="U21" s="32"/>
      <c r="V21" s="32"/>
      <c r="W21" s="37"/>
      <c r="X21" s="37"/>
      <c r="Y21" s="37"/>
      <c r="Z21" s="37"/>
      <c r="AA21" s="37"/>
    </row>
    <row r="22" spans="6:27" ht="15.75" x14ac:dyDescent="0.25">
      <c r="N22" s="37"/>
      <c r="O22" s="37"/>
      <c r="P22" s="37"/>
      <c r="Q22" s="37"/>
      <c r="R22" s="37"/>
      <c r="S22" s="32"/>
      <c r="T22" s="32"/>
      <c r="U22" s="32"/>
      <c r="V22" s="32"/>
      <c r="W22" s="37"/>
      <c r="X22" s="37"/>
      <c r="Y22" s="37"/>
      <c r="Z22" s="37"/>
      <c r="AA22" s="37"/>
    </row>
    <row r="23" spans="6:27" ht="15.75" x14ac:dyDescent="0.25">
      <c r="N23" s="37"/>
      <c r="O23" s="37"/>
      <c r="P23" s="37"/>
      <c r="Q23" s="37"/>
      <c r="R23" s="37"/>
      <c r="S23" s="32"/>
      <c r="T23" s="32"/>
      <c r="U23" s="32"/>
      <c r="V23" s="32"/>
      <c r="W23" s="37"/>
      <c r="X23" s="37"/>
      <c r="Y23" s="37"/>
      <c r="Z23" s="37"/>
      <c r="AA23" s="37"/>
    </row>
    <row r="24" spans="6:27" ht="15.75" x14ac:dyDescent="0.25">
      <c r="N24" s="37"/>
      <c r="O24" s="37"/>
      <c r="P24" s="37"/>
      <c r="Q24" s="37"/>
      <c r="R24" s="37"/>
      <c r="S24" s="32"/>
      <c r="T24" s="32"/>
      <c r="U24" s="32"/>
      <c r="V24" s="32"/>
      <c r="W24" s="37"/>
      <c r="X24" s="37"/>
      <c r="Y24" s="37"/>
      <c r="Z24" s="37"/>
      <c r="AA24" s="37"/>
    </row>
    <row r="25" spans="6:27" ht="15.75" x14ac:dyDescent="0.25">
      <c r="N25" s="37"/>
      <c r="O25" s="37"/>
      <c r="P25" s="37"/>
      <c r="Q25" s="37"/>
      <c r="R25" s="37"/>
      <c r="S25" s="32"/>
      <c r="T25" s="32"/>
      <c r="U25" s="32"/>
      <c r="V25" s="32"/>
      <c r="W25" s="37"/>
      <c r="X25" s="37"/>
      <c r="Y25" s="37"/>
      <c r="Z25" s="37"/>
      <c r="AA25" s="37"/>
    </row>
    <row r="26" spans="6:27" ht="15.75" x14ac:dyDescent="0.25">
      <c r="N26" s="37"/>
      <c r="O26" s="37"/>
      <c r="P26" s="37"/>
      <c r="Q26" s="37"/>
      <c r="R26" s="37"/>
      <c r="S26" s="32"/>
      <c r="T26" s="32"/>
      <c r="U26" s="32"/>
      <c r="V26" s="32"/>
      <c r="W26" s="37"/>
      <c r="X26" s="37"/>
      <c r="Y26" s="37"/>
      <c r="Z26" s="37"/>
      <c r="AA26" s="37"/>
    </row>
    <row r="27" spans="6:27" ht="15.75" x14ac:dyDescent="0.25">
      <c r="N27" s="37"/>
      <c r="O27" s="37"/>
      <c r="P27" s="37"/>
      <c r="Q27" s="37"/>
      <c r="R27" s="37"/>
      <c r="S27" s="32"/>
      <c r="T27" s="32"/>
      <c r="U27" s="32"/>
      <c r="V27" s="32"/>
      <c r="W27" s="37"/>
      <c r="X27" s="37"/>
      <c r="Y27" s="37"/>
      <c r="Z27" s="37"/>
      <c r="AA27" s="37"/>
    </row>
    <row r="28" spans="6:27" ht="15.75" x14ac:dyDescent="0.25">
      <c r="N28" s="37"/>
      <c r="O28" s="37"/>
      <c r="P28" s="37"/>
      <c r="Q28" s="37"/>
      <c r="R28" s="37"/>
      <c r="S28" s="32"/>
      <c r="T28" s="32"/>
      <c r="U28" s="32"/>
      <c r="V28" s="32"/>
      <c r="W28" s="37"/>
      <c r="X28" s="37"/>
      <c r="Y28" s="37"/>
      <c r="Z28" s="37"/>
      <c r="AA28" s="37"/>
    </row>
    <row r="29" spans="6:27" ht="15.75" x14ac:dyDescent="0.25">
      <c r="N29" s="37"/>
      <c r="O29" s="37"/>
      <c r="P29" s="37"/>
      <c r="Q29" s="37"/>
      <c r="R29" s="37"/>
      <c r="S29" s="32"/>
      <c r="T29" s="32"/>
      <c r="U29" s="32"/>
      <c r="V29" s="32"/>
      <c r="W29" s="39"/>
      <c r="X29" s="39"/>
      <c r="Y29" s="39"/>
      <c r="Z29" s="39"/>
      <c r="AA29" s="39"/>
    </row>
    <row r="30" spans="6:27" ht="15.75" x14ac:dyDescent="0.25">
      <c r="N30" s="39"/>
      <c r="O30" s="39"/>
      <c r="P30" s="39"/>
      <c r="Q30" s="39"/>
      <c r="R30" s="39"/>
      <c r="S30" s="32"/>
      <c r="T30" s="32"/>
    </row>
    <row r="31" spans="6:27" ht="15.75" x14ac:dyDescent="0.25">
      <c r="N31" s="39"/>
      <c r="O31" s="39"/>
      <c r="P31" s="39"/>
      <c r="Q31" s="39"/>
      <c r="R31" s="39"/>
      <c r="S31" s="32"/>
      <c r="T31" s="32"/>
    </row>
    <row r="32" spans="6:27" ht="15.75" x14ac:dyDescent="0.25">
      <c r="N32" s="39"/>
      <c r="O32" s="39"/>
      <c r="P32" s="39"/>
      <c r="Q32" s="39"/>
      <c r="R32" s="39"/>
      <c r="S32" s="32"/>
      <c r="T32" s="32"/>
    </row>
    <row r="33" spans="14:20" ht="15.75" x14ac:dyDescent="0.25">
      <c r="N33" s="39"/>
      <c r="O33" s="39"/>
      <c r="P33" s="39"/>
      <c r="Q33" s="39"/>
      <c r="R33" s="39"/>
      <c r="S33" s="32"/>
      <c r="T33" s="32"/>
    </row>
  </sheetData>
  <protectedRanges>
    <protectedRange sqref="Q7:Q32 Z7:Z29" name="Range12"/>
    <protectedRange sqref="O7:O33 X7:X29" name="Range10"/>
    <protectedRange sqref="R7:R33 AA7:AA29" name="Range3"/>
    <protectedRange sqref="N29:N33 W29" name="Range9"/>
    <protectedRange sqref="Q7:Q33 Z7:Z29" name="Range13"/>
  </protectedRanges>
  <sortState xmlns:xlrd2="http://schemas.microsoft.com/office/spreadsheetml/2017/richdata2" ref="N7:R29">
    <sortCondition ref="N7:N29"/>
  </sortState>
  <mergeCells count="100">
    <mergeCell ref="U25:V25"/>
    <mergeCell ref="U26:V26"/>
    <mergeCell ref="U27:V27"/>
    <mergeCell ref="U28:V28"/>
    <mergeCell ref="U29:V29"/>
    <mergeCell ref="U24:V24"/>
    <mergeCell ref="U13:V13"/>
    <mergeCell ref="U14:V14"/>
    <mergeCell ref="U15:V15"/>
    <mergeCell ref="U16:V16"/>
    <mergeCell ref="U17:V17"/>
    <mergeCell ref="U18:V18"/>
    <mergeCell ref="U19:V19"/>
    <mergeCell ref="U20:V20"/>
    <mergeCell ref="U21:V21"/>
    <mergeCell ref="U22:V22"/>
    <mergeCell ref="U23:V23"/>
    <mergeCell ref="W26:AA26"/>
    <mergeCell ref="W27:AA27"/>
    <mergeCell ref="W28:AA28"/>
    <mergeCell ref="W29:AA29"/>
    <mergeCell ref="U7:V7"/>
    <mergeCell ref="U8:V8"/>
    <mergeCell ref="U9:V9"/>
    <mergeCell ref="U10:V10"/>
    <mergeCell ref="U11:V11"/>
    <mergeCell ref="U12:V12"/>
    <mergeCell ref="W20:AA20"/>
    <mergeCell ref="W21:AA21"/>
    <mergeCell ref="W22:AA22"/>
    <mergeCell ref="W23:AA23"/>
    <mergeCell ref="W24:AA24"/>
    <mergeCell ref="W25:AA25"/>
    <mergeCell ref="W14:AA14"/>
    <mergeCell ref="W15:AA15"/>
    <mergeCell ref="W16:AA16"/>
    <mergeCell ref="W17:AA17"/>
    <mergeCell ref="W18:AA18"/>
    <mergeCell ref="W19:AA19"/>
    <mergeCell ref="N33:R33"/>
    <mergeCell ref="S33:T33"/>
    <mergeCell ref="W7:AA7"/>
    <mergeCell ref="W8:AA8"/>
    <mergeCell ref="W9:AA9"/>
    <mergeCell ref="W10:AA10"/>
    <mergeCell ref="W11:AA11"/>
    <mergeCell ref="W12:AA12"/>
    <mergeCell ref="W13:AA13"/>
    <mergeCell ref="N31:R31"/>
    <mergeCell ref="S31:T31"/>
    <mergeCell ref="N32:R32"/>
    <mergeCell ref="S32:T32"/>
    <mergeCell ref="N29:R29"/>
    <mergeCell ref="S29:T29"/>
    <mergeCell ref="N30:R30"/>
    <mergeCell ref="S30:T30"/>
    <mergeCell ref="N27:R27"/>
    <mergeCell ref="S27:T27"/>
    <mergeCell ref="N28:R28"/>
    <mergeCell ref="S28:T28"/>
    <mergeCell ref="N25:R25"/>
    <mergeCell ref="S25:T25"/>
    <mergeCell ref="N26:R26"/>
    <mergeCell ref="S26:T26"/>
    <mergeCell ref="N23:R23"/>
    <mergeCell ref="S23:T23"/>
    <mergeCell ref="N24:R24"/>
    <mergeCell ref="S24:T24"/>
    <mergeCell ref="N21:R21"/>
    <mergeCell ref="S21:T21"/>
    <mergeCell ref="N22:R22"/>
    <mergeCell ref="S22:T22"/>
    <mergeCell ref="N19:R19"/>
    <mergeCell ref="S19:T19"/>
    <mergeCell ref="N20:R20"/>
    <mergeCell ref="S20:T20"/>
    <mergeCell ref="N17:R17"/>
    <mergeCell ref="S17:T17"/>
    <mergeCell ref="N18:R18"/>
    <mergeCell ref="S18:T18"/>
    <mergeCell ref="N15:R15"/>
    <mergeCell ref="S15:T15"/>
    <mergeCell ref="N16:R16"/>
    <mergeCell ref="S16:T16"/>
    <mergeCell ref="N13:R13"/>
    <mergeCell ref="S13:T13"/>
    <mergeCell ref="N14:R14"/>
    <mergeCell ref="S14:T14"/>
    <mergeCell ref="N11:R11"/>
    <mergeCell ref="S11:T11"/>
    <mergeCell ref="N12:R12"/>
    <mergeCell ref="S12:T12"/>
    <mergeCell ref="N9:R9"/>
    <mergeCell ref="S9:T9"/>
    <mergeCell ref="N10:R10"/>
    <mergeCell ref="S10:T10"/>
    <mergeCell ref="N7:R7"/>
    <mergeCell ref="S7:T7"/>
    <mergeCell ref="N8:R8"/>
    <mergeCell ref="S8:T8"/>
  </mergeCell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CCE &amp; Finance Form</vt:lpstr>
      <vt:lpstr>formulas</vt:lpstr>
    </vt:vector>
  </TitlesOfParts>
  <Company>Morris County Park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KKlingener@MorrisParks.net</dc:creator>
  <cp:lastModifiedBy>Klingener, Karl</cp:lastModifiedBy>
  <cp:lastPrinted>2026-02-06T14:08:37Z</cp:lastPrinted>
  <dcterms:created xsi:type="dcterms:W3CDTF">2017-03-20T17:58:12Z</dcterms:created>
  <dcterms:modified xsi:type="dcterms:W3CDTF">2026-02-06T17:47:45Z</dcterms:modified>
</cp:coreProperties>
</file>