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lanning_&amp;_Development\PLANNING BOARD\Long Range\Demographics Page\2016-2020 Commute\"/>
    </mc:Choice>
  </mc:AlternateContent>
  <xr:revisionPtr revIDLastSave="0" documentId="13_ncr:1_{E92F97A6-178A-4D9D-ACDD-B7044DDF6B16}" xr6:coauthVersionLast="47" xr6:coauthVersionMax="47" xr10:uidLastSave="{00000000-0000-0000-0000-000000000000}"/>
  <bookViews>
    <workbookView xWindow="-120" yWindow="-120" windowWidth="29040" windowHeight="15840" tabRatio="837" activeTab="1" xr2:uid="{00000000-000D-0000-FFFF-FFFF00000000}"/>
  </bookViews>
  <sheets>
    <sheet name="County-to-County" sheetId="1" r:id="rId1"/>
    <sheet name="Res-Morris Chart" sheetId="3" r:id="rId2"/>
    <sheet name="Work-Morris Chart" sheetId="1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C9" i="1" s="1"/>
  <c r="C10" i="1"/>
  <c r="B40" i="1"/>
  <c r="C12" i="1" l="1"/>
  <c r="C14" i="1"/>
  <c r="C33" i="1"/>
  <c r="C22" i="1"/>
  <c r="C25" i="1"/>
  <c r="C27" i="1"/>
  <c r="C34" i="1"/>
  <c r="C35" i="1"/>
  <c r="C5" i="1"/>
  <c r="C15" i="1"/>
  <c r="C31" i="1"/>
  <c r="C23" i="1"/>
  <c r="C6" i="1"/>
  <c r="C26" i="1"/>
  <c r="C36" i="1"/>
  <c r="C37" i="1"/>
  <c r="C29" i="1"/>
  <c r="C3" i="1"/>
  <c r="C28" i="1"/>
  <c r="C38" i="1"/>
  <c r="C30" i="1"/>
  <c r="C39" i="1"/>
  <c r="C8" i="1"/>
  <c r="C11" i="1"/>
  <c r="C4" i="1"/>
  <c r="C7" i="1"/>
  <c r="C13" i="1"/>
  <c r="C24" i="1"/>
  <c r="C32" i="1"/>
  <c r="C40" i="1" l="1"/>
  <c r="C16" i="1"/>
</calcChain>
</file>

<file path=xl/sharedStrings.xml><?xml version="1.0" encoding="utf-8"?>
<sst xmlns="http://schemas.openxmlformats.org/spreadsheetml/2006/main" count="50" uniqueCount="34">
  <si>
    <t>Percent</t>
  </si>
  <si>
    <t>Other</t>
  </si>
  <si>
    <t>Total Employed in Morris County</t>
  </si>
  <si>
    <t>Total Employed Morris County Residents</t>
  </si>
  <si>
    <t>Work Destination of Morris County Residents</t>
  </si>
  <si>
    <t>Number</t>
  </si>
  <si>
    <t>Where Workers Employed in Morris County Live</t>
  </si>
  <si>
    <t>Manhattan, NY</t>
  </si>
  <si>
    <t>Data are based on a sample and are subject to sampling variability. The degree of uncertainty for an estimate arising from sampling variability is represented through the use of a margin of error, which may be relatively large for smaller geographies and population sub-groups.   In addition to sampling variability, the ACS estimates are subject to nonsampling error.</t>
  </si>
  <si>
    <t>For ACS methodology, see:</t>
  </si>
  <si>
    <t xml:space="preserve">For Accuracy of Data, see: </t>
  </si>
  <si>
    <t xml:space="preserve">Morris </t>
  </si>
  <si>
    <t xml:space="preserve">Essex </t>
  </si>
  <si>
    <t xml:space="preserve">Bergen </t>
  </si>
  <si>
    <t xml:space="preserve">Passaic </t>
  </si>
  <si>
    <t xml:space="preserve">Somerset </t>
  </si>
  <si>
    <t xml:space="preserve">Union </t>
  </si>
  <si>
    <t xml:space="preserve">Hudson </t>
  </si>
  <si>
    <t xml:space="preserve">Middlesex </t>
  </si>
  <si>
    <t xml:space="preserve">Sussex </t>
  </si>
  <si>
    <t xml:space="preserve">Warren </t>
  </si>
  <si>
    <t xml:space="preserve">Hunterdon </t>
  </si>
  <si>
    <t>Kings, NY</t>
  </si>
  <si>
    <t xml:space="preserve">Monmouth </t>
  </si>
  <si>
    <t xml:space="preserve">Monroe, PA </t>
  </si>
  <si>
    <t>https://www.census.gov/programs-surveys/acs/methodology.html</t>
  </si>
  <si>
    <t>https://www.census.gov/programs-surveys/acs/technical-documentation/code-lists.html</t>
  </si>
  <si>
    <t xml:space="preserve">Prepared by the Morris County Office of Planning and Preservation </t>
  </si>
  <si>
    <t>SOURCE: U.S. Census Bureau, 2016 - 2020 American Community Survey</t>
  </si>
  <si>
    <t xml:space="preserve">Ocean </t>
  </si>
  <si>
    <t>Northampton, PA</t>
  </si>
  <si>
    <t>County to County Commuting
Patterns - Place of Residence,            2016-2020 (Five-Year Estimates)</t>
  </si>
  <si>
    <t>County to County Commuting
Patterns - Work Destination,                2016-2020 (Five-Year Estimates)</t>
  </si>
  <si>
    <t>Tables Revised: 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</si>
</sst>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u/>
      <sz val="8"/>
      <color indexed="12"/>
      <name val="Arial"/>
      <family val="2"/>
    </font>
    <font>
      <u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3" fontId="1" fillId="0" borderId="4" xfId="0" applyNumberFormat="1" applyFont="1" applyBorder="1" applyAlignment="1" applyProtection="1">
      <alignment horizontal="center" vertical="center" wrapText="1"/>
      <protection locked="0"/>
    </xf>
    <xf numFmtId="3" fontId="1" fillId="0" borderId="5" xfId="0" applyNumberFormat="1" applyFont="1" applyBorder="1" applyAlignment="1" applyProtection="1">
      <alignment horizontal="center" vertical="center" wrapText="1"/>
      <protection locked="0"/>
    </xf>
    <xf numFmtId="3" fontId="1" fillId="0" borderId="0" xfId="0" applyNumberFormat="1" applyFont="1" applyProtection="1">
      <protection locked="0"/>
    </xf>
    <xf numFmtId="9" fontId="1" fillId="0" borderId="0" xfId="0" applyNumberFormat="1" applyFont="1"/>
    <xf numFmtId="0" fontId="4" fillId="0" borderId="0" xfId="0" applyFont="1" applyAlignment="1" applyProtection="1">
      <alignment wrapText="1"/>
      <protection locked="0"/>
    </xf>
    <xf numFmtId="0" fontId="5" fillId="0" borderId="0" xfId="0" applyFont="1" applyProtection="1">
      <protection locked="0"/>
    </xf>
    <xf numFmtId="3" fontId="0" fillId="0" borderId="7" xfId="0" applyNumberFormat="1" applyBorder="1" applyAlignment="1" applyProtection="1">
      <alignment horizontal="right" indent="1"/>
      <protection locked="0"/>
    </xf>
    <xf numFmtId="164" fontId="0" fillId="0" borderId="8" xfId="0" applyNumberFormat="1" applyBorder="1" applyAlignment="1">
      <alignment horizontal="right" indent="1"/>
    </xf>
    <xf numFmtId="3" fontId="0" fillId="0" borderId="9" xfId="0" applyNumberFormat="1" applyBorder="1" applyAlignment="1" applyProtection="1">
      <alignment horizontal="right" indent="1"/>
      <protection locked="0"/>
    </xf>
    <xf numFmtId="164" fontId="0" fillId="0" borderId="10" xfId="0" applyNumberFormat="1" applyBorder="1" applyAlignment="1">
      <alignment horizontal="right" indent="1"/>
    </xf>
    <xf numFmtId="3" fontId="0" fillId="0" borderId="11" xfId="0" applyNumberFormat="1" applyBorder="1" applyAlignment="1" applyProtection="1">
      <alignment horizontal="right" indent="1"/>
      <protection locked="0"/>
    </xf>
    <xf numFmtId="3" fontId="1" fillId="0" borderId="4" xfId="0" applyNumberFormat="1" applyFont="1" applyBorder="1" applyAlignment="1" applyProtection="1">
      <alignment horizontal="right" vertical="center" indent="1"/>
      <protection locked="0"/>
    </xf>
    <xf numFmtId="9" fontId="1" fillId="0" borderId="5" xfId="0" applyNumberFormat="1" applyFont="1" applyBorder="1" applyAlignment="1" applyProtection="1">
      <alignment horizontal="right" vertical="center" indent="1"/>
      <protection locked="0"/>
    </xf>
    <xf numFmtId="164" fontId="0" fillId="0" borderId="10" xfId="0" applyNumberFormat="1" applyBorder="1" applyAlignment="1" applyProtection="1">
      <alignment horizontal="right" indent="1"/>
      <protection locked="0"/>
    </xf>
    <xf numFmtId="164" fontId="0" fillId="0" borderId="12" xfId="0" applyNumberFormat="1" applyBorder="1" applyAlignment="1" applyProtection="1">
      <alignment horizontal="right" indent="1"/>
      <protection locked="0"/>
    </xf>
    <xf numFmtId="0" fontId="2" fillId="0" borderId="0" xfId="0" applyFont="1"/>
    <xf numFmtId="0" fontId="2" fillId="0" borderId="0" xfId="0" applyFont="1" applyAlignment="1">
      <alignment horizontal="left" wrapText="1"/>
    </xf>
    <xf numFmtId="3" fontId="7" fillId="0" borderId="0" xfId="1" applyNumberFormat="1" applyFont="1" applyAlignment="1" applyProtection="1"/>
    <xf numFmtId="49" fontId="4" fillId="0" borderId="1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4" fillId="0" borderId="2" xfId="0" applyFont="1" applyBorder="1" applyProtection="1">
      <protection locked="0"/>
    </xf>
    <xf numFmtId="49" fontId="4" fillId="0" borderId="2" xfId="0" applyNumberFormat="1" applyFont="1" applyBorder="1" applyProtection="1">
      <protection locked="0"/>
    </xf>
    <xf numFmtId="49" fontId="4" fillId="0" borderId="6" xfId="0" applyNumberFormat="1" applyFont="1" applyBorder="1" applyProtection="1"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
Morris County
Residents' Place of Employment
 2016-2020 (Five-Year Estimates)</a:t>
            </a:r>
          </a:p>
        </c:rich>
      </c:tx>
      <c:layout>
        <c:manualLayout>
          <c:xMode val="edge"/>
          <c:yMode val="edge"/>
          <c:x val="0.21661713572932095"/>
          <c:y val="5.861721833914674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409495548961426"/>
          <c:y val="0.35052754982415008"/>
          <c:w val="0.53412462908011871"/>
          <c:h val="0.4220398593200469"/>
        </c:manualLayout>
      </c:layout>
      <c:pieChart>
        <c:varyColors val="1"/>
        <c:ser>
          <c:idx val="0"/>
          <c:order val="0"/>
          <c:tx>
            <c:strRef>
              <c:f>'County-to-County'!$C$2</c:f>
              <c:strCache>
                <c:ptCount val="1"/>
                <c:pt idx="0">
                  <c:v>Percent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6AD7-4C6F-AF79-6478E561272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AD7-4C6F-AF79-6478E561272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AD7-4C6F-AF79-6478E561272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AD7-4C6F-AF79-6478E561272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AD7-4C6F-AF79-6478E561272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AD7-4C6F-AF79-6478E561272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AD7-4C6F-AF79-6478E561272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6AD7-4C6F-AF79-6478E561272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6AD7-4C6F-AF79-6478E561272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6AD7-4C6F-AF79-6478E561272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6AD7-4C6F-AF79-6478E561272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6AD7-4C6F-AF79-6478E5612724}"/>
              </c:ext>
            </c:extLst>
          </c:dPt>
          <c:dPt>
            <c:idx val="1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6AD7-4C6F-AF79-6478E561272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6AD7-4C6F-AF79-6478E5612724}"/>
              </c:ext>
            </c:extLst>
          </c:dPt>
          <c:dLbls>
            <c:dLbl>
              <c:idx val="0"/>
              <c:layout>
                <c:manualLayout>
                  <c:x val="-4.774304202073751E-3"/>
                  <c:y val="-4.54478339445255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D7-4C6F-AF79-6478E5612724}"/>
                </c:ext>
              </c:extLst>
            </c:dLbl>
            <c:dLbl>
              <c:idx val="1"/>
              <c:layout>
                <c:manualLayout>
                  <c:x val="1.4998050986200946E-2"/>
                  <c:y val="-1.222178870589785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D7-4C6F-AF79-6478E5612724}"/>
                </c:ext>
              </c:extLst>
            </c:dLbl>
            <c:dLbl>
              <c:idx val="2"/>
              <c:layout>
                <c:manualLayout>
                  <c:x val="1.6759959460512962E-2"/>
                  <c:y val="-9.0429887972282149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AD7-4C6F-AF79-6478E5612724}"/>
                </c:ext>
              </c:extLst>
            </c:dLbl>
            <c:dLbl>
              <c:idx val="3"/>
              <c:layout>
                <c:manualLayout>
                  <c:x val="1.6365011304280034E-2"/>
                  <c:y val="-1.53968880326016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AD7-4C6F-AF79-6478E5612724}"/>
                </c:ext>
              </c:extLst>
            </c:dLbl>
            <c:dLbl>
              <c:idx val="4"/>
              <c:layout>
                <c:manualLayout>
                  <c:x val="1.2213066188508615E-2"/>
                  <c:y val="1.505273390977709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AD7-4C6F-AF79-6478E5612724}"/>
                </c:ext>
              </c:extLst>
            </c:dLbl>
            <c:dLbl>
              <c:idx val="5"/>
              <c:layout>
                <c:manualLayout>
                  <c:x val="8.9244562251500383E-3"/>
                  <c:y val="5.1845153341631683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AD7-4C6F-AF79-6478E5612724}"/>
                </c:ext>
              </c:extLst>
            </c:dLbl>
            <c:dLbl>
              <c:idx val="6"/>
              <c:layout>
                <c:manualLayout>
                  <c:x val="6.9177516176814535E-3"/>
                  <c:y val="8.532431838672388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AD7-4C6F-AF79-6478E5612724}"/>
                </c:ext>
              </c:extLst>
            </c:dLbl>
            <c:dLbl>
              <c:idx val="7"/>
              <c:layout>
                <c:manualLayout>
                  <c:x val="-1.2260076401340921E-3"/>
                  <c:y val="7.16679374053961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AD7-4C6F-AF79-6478E5612724}"/>
                </c:ext>
              </c:extLst>
            </c:dLbl>
            <c:dLbl>
              <c:idx val="8"/>
              <c:layout>
                <c:manualLayout>
                  <c:x val="-7.2087783581507754E-3"/>
                  <c:y val="-5.47994512777061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AD7-4C6F-AF79-6478E5612724}"/>
                </c:ext>
              </c:extLst>
            </c:dLbl>
            <c:dLbl>
              <c:idx val="9"/>
              <c:layout>
                <c:manualLayout>
                  <c:x val="-1.6568020581585716E-2"/>
                  <c:y val="-2.247930850431975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D7-4C6F-AF79-6478E5612724}"/>
                </c:ext>
              </c:extLst>
            </c:dLbl>
            <c:dLbl>
              <c:idx val="10"/>
              <c:layout>
                <c:manualLayout>
                  <c:x val="-3.2604662041007253E-2"/>
                  <c:y val="-4.644094679142891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AD7-4C6F-AF79-6478E5612724}"/>
                </c:ext>
              </c:extLst>
            </c:dLbl>
            <c:dLbl>
              <c:idx val="11"/>
              <c:layout>
                <c:manualLayout>
                  <c:x val="-4.6983238481328411E-2"/>
                  <c:y val="-7.233761938848373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AD7-4C6F-AF79-6478E5612724}"/>
                </c:ext>
              </c:extLst>
            </c:dLbl>
            <c:dLbl>
              <c:idx val="12"/>
              <c:layout>
                <c:manualLayout>
                  <c:x val="-5.5450845871988813E-2"/>
                  <c:y val="-9.897564190603161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AD7-4C6F-AF79-6478E5612724}"/>
                </c:ext>
              </c:extLst>
            </c:dLbl>
            <c:dLbl>
              <c:idx val="13"/>
              <c:layout>
                <c:manualLayout>
                  <c:x val="3.4115381616901849E-2"/>
                  <c:y val="1.9421887684130165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6AD7-4C6F-AF79-6478E561272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'County-to-County'!$A$3:$A$15</c:f>
              <c:strCache>
                <c:ptCount val="13"/>
                <c:pt idx="0">
                  <c:v>Morris </c:v>
                </c:pt>
                <c:pt idx="1">
                  <c:v>Essex </c:v>
                </c:pt>
                <c:pt idx="2">
                  <c:v>Bergen </c:v>
                </c:pt>
                <c:pt idx="3">
                  <c:v>Manhattan, NY</c:v>
                </c:pt>
                <c:pt idx="4">
                  <c:v>Somerset </c:v>
                </c:pt>
                <c:pt idx="5">
                  <c:v>Passaic </c:v>
                </c:pt>
                <c:pt idx="6">
                  <c:v>Union </c:v>
                </c:pt>
                <c:pt idx="7">
                  <c:v>Hudson </c:v>
                </c:pt>
                <c:pt idx="8">
                  <c:v>Middlesex </c:v>
                </c:pt>
                <c:pt idx="9">
                  <c:v>Sussex </c:v>
                </c:pt>
                <c:pt idx="10">
                  <c:v>Warren </c:v>
                </c:pt>
                <c:pt idx="11">
                  <c:v>Hunterdon </c:v>
                </c:pt>
                <c:pt idx="12">
                  <c:v>Other</c:v>
                </c:pt>
              </c:strCache>
            </c:strRef>
          </c:cat>
          <c:val>
            <c:numRef>
              <c:f>'County-to-County'!$C$3:$C$15</c:f>
              <c:numCache>
                <c:formatCode>0.0%</c:formatCode>
                <c:ptCount val="13"/>
                <c:pt idx="0">
                  <c:v>0.58924983650990004</c:v>
                </c:pt>
                <c:pt idx="1">
                  <c:v>8.3864512011597947E-2</c:v>
                </c:pt>
                <c:pt idx="2">
                  <c:v>5.4491447301034515E-2</c:v>
                </c:pt>
                <c:pt idx="3">
                  <c:v>4.9630079026780863E-2</c:v>
                </c:pt>
                <c:pt idx="4">
                  <c:v>4.8196093571490475E-2</c:v>
                </c:pt>
                <c:pt idx="5">
                  <c:v>4.43393030200364E-2</c:v>
                </c:pt>
                <c:pt idx="6">
                  <c:v>3.8335473806128319E-2</c:v>
                </c:pt>
                <c:pt idx="7">
                  <c:v>1.9086976733192037E-2</c:v>
                </c:pt>
                <c:pt idx="8">
                  <c:v>1.785390682246157E-2</c:v>
                </c:pt>
                <c:pt idx="9">
                  <c:v>1.3224970256620365E-2</c:v>
                </c:pt>
                <c:pt idx="10">
                  <c:v>8.7024007437814677E-3</c:v>
                </c:pt>
                <c:pt idx="11">
                  <c:v>4.9204610814771628E-3</c:v>
                </c:pt>
                <c:pt idx="12">
                  <c:v>2.8104539115498862E-2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6AD7-4C6F-AF79-6478E5612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
Morris County
Workforce's Place of Residence
 2016-2020  (Five-Year Estimates)</a:t>
            </a:r>
          </a:p>
        </c:rich>
      </c:tx>
      <c:layout>
        <c:manualLayout>
          <c:xMode val="edge"/>
          <c:yMode val="edge"/>
          <c:x val="0.2166170981970493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409495548961426"/>
          <c:y val="0.35052754982415008"/>
          <c:w val="0.53412462908011871"/>
          <c:h val="0.4220398593200469"/>
        </c:manualLayout>
      </c:layout>
      <c:pieChart>
        <c:varyColors val="1"/>
        <c:ser>
          <c:idx val="0"/>
          <c:order val="0"/>
          <c:tx>
            <c:strRef>
              <c:f>'County-to-County'!$C$21</c:f>
              <c:strCache>
                <c:ptCount val="1"/>
                <c:pt idx="0">
                  <c:v>Percent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7FA1-40DA-AF37-51A0CFE82BA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FA1-40DA-AF37-51A0CFE82BA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FA1-40DA-AF37-51A0CFE82BA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FA1-40DA-AF37-51A0CFE82BA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FA1-40DA-AF37-51A0CFE82BA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FA1-40DA-AF37-51A0CFE82BA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FA1-40DA-AF37-51A0CFE82BA6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FA1-40DA-AF37-51A0CFE82BA6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7FA1-40DA-AF37-51A0CFE82BA6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7FA1-40DA-AF37-51A0CFE82BA6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7FA1-40DA-AF37-51A0CFE82BA6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7FA1-40DA-AF37-51A0CFE82BA6}"/>
              </c:ext>
            </c:extLst>
          </c:dPt>
          <c:dPt>
            <c:idx val="1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7FA1-40DA-AF37-51A0CFE82BA6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7FA1-40DA-AF37-51A0CFE82BA6}"/>
              </c:ext>
            </c:extLst>
          </c:dPt>
          <c:dPt>
            <c:idx val="14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7FA1-40DA-AF37-51A0CFE82BA6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7FA1-40DA-AF37-51A0CFE82BA6}"/>
              </c:ext>
            </c:extLst>
          </c:dPt>
          <c:dPt>
            <c:idx val="1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7FA1-40DA-AF37-51A0CFE82BA6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7FA1-40DA-AF37-51A0CFE82BA6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7FA1-40DA-AF37-51A0CFE82BA6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7FA1-40DA-AF37-51A0CFE82BA6}"/>
              </c:ext>
            </c:extLst>
          </c:dPt>
          <c:dLbls>
            <c:dLbl>
              <c:idx val="0"/>
              <c:layout>
                <c:manualLayout>
                  <c:x val="-8.8039292118188197E-3"/>
                  <c:y val="-3.343599158882389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A1-40DA-AF37-51A0CFE82BA6}"/>
                </c:ext>
              </c:extLst>
            </c:dLbl>
            <c:dLbl>
              <c:idx val="1"/>
              <c:layout>
                <c:manualLayout>
                  <c:x val="1.9348717548920247E-2"/>
                  <c:y val="-4.399991957401860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A1-40DA-AF37-51A0CFE82BA6}"/>
                </c:ext>
              </c:extLst>
            </c:dLbl>
            <c:dLbl>
              <c:idx val="2"/>
              <c:layout>
                <c:manualLayout>
                  <c:x val="1.2519061354954394E-2"/>
                  <c:y val="-7.981538536688741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A1-40DA-AF37-51A0CFE82BA6}"/>
                </c:ext>
              </c:extLst>
            </c:dLbl>
            <c:dLbl>
              <c:idx val="3"/>
              <c:layout>
                <c:manualLayout>
                  <c:x val="8.7155219458953763E-3"/>
                  <c:y val="-1.6846282635894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FA1-40DA-AF37-51A0CFE82BA6}"/>
                </c:ext>
              </c:extLst>
            </c:dLbl>
            <c:dLbl>
              <c:idx val="4"/>
              <c:layout>
                <c:manualLayout>
                  <c:x val="1.035245965541436E-2"/>
                  <c:y val="-7.129047804487893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FA1-40DA-AF37-51A0CFE82BA6}"/>
                </c:ext>
              </c:extLst>
            </c:dLbl>
            <c:dLbl>
              <c:idx val="5"/>
              <c:layout>
                <c:manualLayout>
                  <c:x val="1.1912684181804007E-2"/>
                  <c:y val="1.2754672508981003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FA1-40DA-AF37-51A0CFE82BA6}"/>
                </c:ext>
              </c:extLst>
            </c:dLbl>
            <c:dLbl>
              <c:idx val="6"/>
              <c:layout>
                <c:manualLayout>
                  <c:x val="8.7354798471973184E-3"/>
                  <c:y val="9.6831894773211682E-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FA1-40DA-AF37-51A0CFE82BA6}"/>
                </c:ext>
              </c:extLst>
            </c:dLbl>
            <c:dLbl>
              <c:idx val="7"/>
              <c:layout>
                <c:manualLayout>
                  <c:x val="1.3279956342090901E-2"/>
                  <c:y val="5.3167494630763949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FA1-40DA-AF37-51A0CFE82BA6}"/>
                </c:ext>
              </c:extLst>
            </c:dLbl>
            <c:dLbl>
              <c:idx val="8"/>
              <c:layout>
                <c:manualLayout>
                  <c:x val="1.2380291572464333E-2"/>
                  <c:y val="1.051853417974688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FA1-40DA-AF37-51A0CFE82BA6}"/>
                </c:ext>
              </c:extLst>
            </c:dLbl>
            <c:dLbl>
              <c:idx val="10"/>
              <c:layout>
                <c:manualLayout>
                  <c:x val="-1.9302876744367349E-2"/>
                  <c:y val="-2.242774706226216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FA1-40DA-AF37-51A0CFE82BA6}"/>
                </c:ext>
              </c:extLst>
            </c:dLbl>
            <c:dLbl>
              <c:idx val="11"/>
              <c:layout>
                <c:manualLayout>
                  <c:x val="-3.5096904966087195E-2"/>
                  <c:y val="-5.186896041894534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FA1-40DA-AF37-51A0CFE82BA6}"/>
                </c:ext>
              </c:extLst>
            </c:dLbl>
            <c:dLbl>
              <c:idx val="12"/>
              <c:layout>
                <c:manualLayout>
                  <c:x val="-4.1870117720433496E-2"/>
                  <c:y val="-7.540675871823189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FA1-40DA-AF37-51A0CFE82BA6}"/>
                </c:ext>
              </c:extLst>
            </c:dLbl>
            <c:dLbl>
              <c:idx val="13"/>
              <c:layout>
                <c:manualLayout>
                  <c:x val="-3.8246979028611558E-2"/>
                  <c:y val="-9.233605774289417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FA1-40DA-AF37-51A0CFE82BA6}"/>
                </c:ext>
              </c:extLst>
            </c:dLbl>
            <c:dLbl>
              <c:idx val="14"/>
              <c:layout>
                <c:manualLayout>
                  <c:x val="-4.1333125438528108E-2"/>
                  <c:y val="-0.11290956653479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FA1-40DA-AF37-51A0CFE82BA6}"/>
                </c:ext>
              </c:extLst>
            </c:dLbl>
            <c:dLbl>
              <c:idx val="15"/>
              <c:layout>
                <c:manualLayout>
                  <c:x val="-4.890699306151091E-2"/>
                  <c:y val="-0.1394696301255989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FA1-40DA-AF37-51A0CFE82BA6}"/>
                </c:ext>
              </c:extLst>
            </c:dLbl>
            <c:dLbl>
              <c:idx val="16"/>
              <c:layout>
                <c:manualLayout>
                  <c:x val="0.12228767443673501"/>
                  <c:y val="-7.706153562063018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FA1-40DA-AF37-51A0CFE82BA6}"/>
                </c:ext>
              </c:extLst>
            </c:dLbl>
            <c:dLbl>
              <c:idx val="17"/>
              <c:layout>
                <c:manualLayout>
                  <c:x val="7.7392375458018164E-2"/>
                  <c:y val="-2.725429276759494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FA1-40DA-AF37-51A0CFE82BA6}"/>
                </c:ext>
              </c:extLst>
            </c:dLbl>
            <c:dLbl>
              <c:idx val="18"/>
              <c:layout>
                <c:manualLayout>
                  <c:x val="0.16120313628129085"/>
                  <c:y val="-0.1026996454176834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FA1-40DA-AF37-51A0CFE82BA6}"/>
                </c:ext>
              </c:extLst>
            </c:dLbl>
            <c:dLbl>
              <c:idx val="19"/>
              <c:layout>
                <c:manualLayout>
                  <c:x val="9.7369880715728732E-2"/>
                  <c:y val="-8.04971884550862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7FA1-40DA-AF37-51A0CFE82BA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'County-to-County'!$A$22:$A$39</c:f>
              <c:strCache>
                <c:ptCount val="18"/>
                <c:pt idx="0">
                  <c:v>Morris </c:v>
                </c:pt>
                <c:pt idx="1">
                  <c:v>Essex </c:v>
                </c:pt>
                <c:pt idx="2">
                  <c:v>Passaic </c:v>
                </c:pt>
                <c:pt idx="3">
                  <c:v>Sussex </c:v>
                </c:pt>
                <c:pt idx="4">
                  <c:v>Bergen </c:v>
                </c:pt>
                <c:pt idx="5">
                  <c:v>Union </c:v>
                </c:pt>
                <c:pt idx="6">
                  <c:v>Somerset </c:v>
                </c:pt>
                <c:pt idx="7">
                  <c:v>Warren </c:v>
                </c:pt>
                <c:pt idx="8">
                  <c:v>Middlesex </c:v>
                </c:pt>
                <c:pt idx="9">
                  <c:v>Hudson </c:v>
                </c:pt>
                <c:pt idx="10">
                  <c:v>Hunterdon </c:v>
                </c:pt>
                <c:pt idx="11">
                  <c:v>Monmouth </c:v>
                </c:pt>
                <c:pt idx="12">
                  <c:v>Monroe, PA </c:v>
                </c:pt>
                <c:pt idx="13">
                  <c:v>Northampton, PA</c:v>
                </c:pt>
                <c:pt idx="14">
                  <c:v>Ocean </c:v>
                </c:pt>
                <c:pt idx="15">
                  <c:v>Manhattan, NY</c:v>
                </c:pt>
                <c:pt idx="16">
                  <c:v>Kings, NY</c:v>
                </c:pt>
                <c:pt idx="17">
                  <c:v>Other</c:v>
                </c:pt>
              </c:strCache>
            </c:strRef>
          </c:cat>
          <c:val>
            <c:numRef>
              <c:f>'County-to-County'!$C$22:$C$39</c:f>
              <c:numCache>
                <c:formatCode>0.0%</c:formatCode>
                <c:ptCount val="18"/>
                <c:pt idx="0">
                  <c:v>0.51066749971833292</c:v>
                </c:pt>
                <c:pt idx="1">
                  <c:v>8.4913229475006749E-2</c:v>
                </c:pt>
                <c:pt idx="2">
                  <c:v>6.6043243575430441E-2</c:v>
                </c:pt>
                <c:pt idx="3">
                  <c:v>6.1594611111680138E-2</c:v>
                </c:pt>
                <c:pt idx="4">
                  <c:v>4.2280786209580777E-2</c:v>
                </c:pt>
                <c:pt idx="5">
                  <c:v>3.8518397126654579E-2</c:v>
                </c:pt>
                <c:pt idx="6">
                  <c:v>3.734734498922837E-2</c:v>
                </c:pt>
                <c:pt idx="7">
                  <c:v>2.9703071707312078E-2</c:v>
                </c:pt>
                <c:pt idx="8">
                  <c:v>2.272114278300711E-2</c:v>
                </c:pt>
                <c:pt idx="9">
                  <c:v>1.9419663433470239E-2</c:v>
                </c:pt>
                <c:pt idx="10">
                  <c:v>1.0696519960805602E-2</c:v>
                </c:pt>
                <c:pt idx="11">
                  <c:v>9.8361551251455286E-3</c:v>
                </c:pt>
                <c:pt idx="12">
                  <c:v>9.3479322223701689E-3</c:v>
                </c:pt>
                <c:pt idx="13">
                  <c:v>6.2103318891495018E-3</c:v>
                </c:pt>
                <c:pt idx="14">
                  <c:v>5.4045933922614959E-3</c:v>
                </c:pt>
                <c:pt idx="15">
                  <c:v>4.2198846701422673E-3</c:v>
                </c:pt>
                <c:pt idx="16">
                  <c:v>3.7555607905796879E-3</c:v>
                </c:pt>
                <c:pt idx="17">
                  <c:v>3.7320031819842336E-2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7FA1-40DA-AF37-51A0CFE82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tabSelected="1" zoomScale="90" workbookViewId="0"/>
  </sheetViews>
  <pageMargins left="0.6" right="0.75" top="1" bottom="1" header="0.5" footer="0.5"/>
  <pageSetup orientation="portrait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90" workbookViewId="0"/>
  </sheetViews>
  <pageMargins left="0.6" right="0.75" top="1" bottom="1" header="0.5" footer="0.5"/>
  <pageSetup orientation="portrait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495300</xdr:colOff>
      <xdr:row>44</xdr:row>
      <xdr:rowOff>9525</xdr:rowOff>
    </xdr:from>
    <xdr:to>
      <xdr:col>3</xdr:col>
      <xdr:colOff>476250</xdr:colOff>
      <xdr:row>48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731A8FC-3DDA-135A-49D8-B87DD9DB5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2775" y="9496425"/>
          <a:ext cx="685800" cy="685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6413500" cy="81068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0.17987</cdr:x>
      <cdr:y>0.96084</cdr:y>
    </cdr:from>
    <cdr:to>
      <cdr:x>0.9802</cdr:x>
      <cdr:y>0.98433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3584" y="7789334"/>
          <a:ext cx="5132928" cy="1905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Prepared by the Morris County Office of Planning and Preservation - Chart Revised September 2023</a:t>
          </a:r>
        </a:p>
      </cdr:txBody>
    </cdr:sp>
  </cdr:relSizeAnchor>
  <cdr:relSizeAnchor xmlns:cdr="http://schemas.openxmlformats.org/drawingml/2006/chartDrawing">
    <cdr:from>
      <cdr:x>0.04875</cdr:x>
      <cdr:y>0.815</cdr:y>
    </cdr:from>
    <cdr:to>
      <cdr:x>0.95375</cdr:x>
      <cdr:y>0.86</cdr:y>
    </cdr:to>
    <cdr:sp macro="" textlink="">
      <cdr:nvSpPr>
        <cdr:cNvPr id="10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968" y="6621732"/>
          <a:ext cx="5809964" cy="3656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This chart depicts the proportion of Morris County residents by their county of employment.</a:t>
          </a:r>
        </a:p>
      </cdr:txBody>
    </cdr:sp>
  </cdr:relSizeAnchor>
  <cdr:relSizeAnchor xmlns:cdr="http://schemas.openxmlformats.org/drawingml/2006/chartDrawing">
    <cdr:from>
      <cdr:x>0.38251</cdr:x>
      <cdr:y>0.93969</cdr:y>
    </cdr:from>
    <cdr:to>
      <cdr:x>0.98515</cdr:x>
      <cdr:y>0.96084</cdr:y>
    </cdr:to>
    <cdr:sp macro="" textlink="">
      <cdr:nvSpPr>
        <cdr:cNvPr id="2" name="Text Box 1">
          <a:extLst xmlns:a="http://schemas.openxmlformats.org/drawingml/2006/main">
            <a:ext uri="{FF2B5EF4-FFF2-40B4-BE49-F238E27FC236}">
              <a16:creationId xmlns:a16="http://schemas.microsoft.com/office/drawing/2014/main" id="{A0354154-508C-C426-A1F4-8D2BD2983A1E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53216" y="7617884"/>
          <a:ext cx="3865033" cy="1714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SOURCE: U.S. Census Bureau, 2016 - 2020 American Community Survey</a:t>
          </a:r>
        </a:p>
      </cdr:txBody>
    </cdr:sp>
  </cdr:relSizeAnchor>
  <cdr:relSizeAnchor xmlns:cdr="http://schemas.openxmlformats.org/drawingml/2006/chartDrawing">
    <cdr:from>
      <cdr:x>0.86231</cdr:x>
      <cdr:y>0.84204</cdr:y>
    </cdr:from>
    <cdr:to>
      <cdr:x>0.9835</cdr:x>
      <cdr:y>0.93791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0F5D6A82-C996-6334-C9A5-87CD2859ADBD}"/>
            </a:ext>
          </a:extLst>
        </cdr:cNvPr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530426" y="6826250"/>
          <a:ext cx="777240" cy="777240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6413500" cy="81068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0.0715</cdr:x>
      <cdr:y>0.82203</cdr:y>
    </cdr:from>
    <cdr:to>
      <cdr:x>0.95625</cdr:x>
      <cdr:y>0.85878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8565" y="6664045"/>
          <a:ext cx="5674344" cy="2979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This chart depicts the proportion of workers in Morris County by their county of residence.</a:t>
          </a:r>
        </a:p>
      </cdr:txBody>
    </cdr:sp>
  </cdr:relSizeAnchor>
  <cdr:relSizeAnchor xmlns:cdr="http://schemas.openxmlformats.org/drawingml/2006/chartDrawing">
    <cdr:from>
      <cdr:x>0.38746</cdr:x>
      <cdr:y>0.93838</cdr:y>
    </cdr:from>
    <cdr:to>
      <cdr:x>0.9901</cdr:x>
      <cdr:y>0.95953</cdr:y>
    </cdr:to>
    <cdr:sp macro="" textlink="">
      <cdr:nvSpPr>
        <cdr:cNvPr id="4" name="Text Box 1">
          <a:extLst xmlns:a="http://schemas.openxmlformats.org/drawingml/2006/main">
            <a:ext uri="{FF2B5EF4-FFF2-40B4-BE49-F238E27FC236}">
              <a16:creationId xmlns:a16="http://schemas.microsoft.com/office/drawing/2014/main" id="{A9166EEE-3583-0AF5-699C-5C264849CFC3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4966" y="7607300"/>
          <a:ext cx="3865033" cy="1714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SOURCE: U.S. Census Bureau, 2016 - 2020 American Community Survey</a:t>
          </a:r>
        </a:p>
      </cdr:txBody>
    </cdr:sp>
  </cdr:relSizeAnchor>
  <cdr:relSizeAnchor xmlns:cdr="http://schemas.openxmlformats.org/drawingml/2006/chartDrawing">
    <cdr:from>
      <cdr:x>0.18482</cdr:x>
      <cdr:y>0.95796</cdr:y>
    </cdr:from>
    <cdr:to>
      <cdr:x>0.98845</cdr:x>
      <cdr:y>0.98303</cdr:y>
    </cdr:to>
    <cdr:sp macro="" textlink="">
      <cdr:nvSpPr>
        <cdr:cNvPr id="5" name="Text Box 1">
          <a:extLst xmlns:a="http://schemas.openxmlformats.org/drawingml/2006/main">
            <a:ext uri="{FF2B5EF4-FFF2-40B4-BE49-F238E27FC236}">
              <a16:creationId xmlns:a16="http://schemas.microsoft.com/office/drawing/2014/main" id="{48A43E88-1B60-937E-810E-6F0FBB90585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5341" y="7766059"/>
          <a:ext cx="5154076" cy="2031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Prepared by the Morris County Office of Planning and Preservation - Chart Revised September 2023</a:t>
          </a:r>
        </a:p>
      </cdr:txBody>
    </cdr:sp>
  </cdr:relSizeAnchor>
  <cdr:relSizeAnchor xmlns:cdr="http://schemas.openxmlformats.org/drawingml/2006/chartDrawing">
    <cdr:from>
      <cdr:x>0.86964</cdr:x>
      <cdr:y>0.84334</cdr:y>
    </cdr:from>
    <cdr:to>
      <cdr:x>0.99082</cdr:x>
      <cdr:y>0.93922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55CFEB6B-2885-B7A8-BDD7-64BD358F674E}"/>
            </a:ext>
          </a:extLst>
        </cdr:cNvPr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577416" y="6836833"/>
          <a:ext cx="777240" cy="77724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ensus.gov/programs-surveys/acs/technical-documentation/code-lists.html" TargetMode="External"/><Relationship Id="rId1" Type="http://schemas.openxmlformats.org/officeDocument/2006/relationships/hyperlink" Target="https://www.census.gov/programs-surveys/acs/methodology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2"/>
  <sheetViews>
    <sheetView zoomScaleNormal="100" workbookViewId="0">
      <selection activeCell="E9" sqref="E9"/>
    </sheetView>
  </sheetViews>
  <sheetFormatPr defaultRowHeight="12.75" x14ac:dyDescent="0.2"/>
  <cols>
    <col min="1" max="1" width="28.42578125" style="1" customWidth="1"/>
    <col min="2" max="2" width="11.42578125" style="2" customWidth="1"/>
    <col min="3" max="3" width="10.5703125" style="1" customWidth="1"/>
    <col min="4" max="16384" width="9.140625" style="1"/>
  </cols>
  <sheetData>
    <row r="1" spans="1:3" ht="58.5" customHeight="1" thickBot="1" x14ac:dyDescent="0.25">
      <c r="A1" s="30" t="s">
        <v>32</v>
      </c>
      <c r="B1" s="31"/>
      <c r="C1" s="31"/>
    </row>
    <row r="2" spans="1:3" ht="26.25" thickBot="1" x14ac:dyDescent="0.25">
      <c r="A2" s="3" t="s">
        <v>4</v>
      </c>
      <c r="B2" s="4" t="s">
        <v>5</v>
      </c>
      <c r="C2" s="5" t="s">
        <v>0</v>
      </c>
    </row>
    <row r="3" spans="1:3" x14ac:dyDescent="0.2">
      <c r="A3" s="26" t="s">
        <v>11</v>
      </c>
      <c r="B3" s="12">
        <v>149574</v>
      </c>
      <c r="C3" s="13">
        <f>B3/B$16</f>
        <v>0.58924983650990004</v>
      </c>
    </row>
    <row r="4" spans="1:3" x14ac:dyDescent="0.2">
      <c r="A4" s="25" t="s">
        <v>12</v>
      </c>
      <c r="B4" s="14">
        <v>21288</v>
      </c>
      <c r="C4" s="15">
        <f>B4/B$16</f>
        <v>8.3864512011597947E-2</v>
      </c>
    </row>
    <row r="5" spans="1:3" x14ac:dyDescent="0.2">
      <c r="A5" s="25" t="s">
        <v>13</v>
      </c>
      <c r="B5" s="14">
        <v>13832</v>
      </c>
      <c r="C5" s="15">
        <f>B5/B$16</f>
        <v>5.4491447301034515E-2</v>
      </c>
    </row>
    <row r="6" spans="1:3" x14ac:dyDescent="0.2">
      <c r="A6" s="25" t="s">
        <v>7</v>
      </c>
      <c r="B6" s="14">
        <v>12598</v>
      </c>
      <c r="C6" s="15">
        <f>B6/B$16</f>
        <v>4.9630079026780863E-2</v>
      </c>
    </row>
    <row r="7" spans="1:3" x14ac:dyDescent="0.2">
      <c r="A7" s="25" t="s">
        <v>15</v>
      </c>
      <c r="B7" s="14">
        <v>12234</v>
      </c>
      <c r="C7" s="15">
        <f>B7/B$16</f>
        <v>4.8196093571490475E-2</v>
      </c>
    </row>
    <row r="8" spans="1:3" x14ac:dyDescent="0.2">
      <c r="A8" s="25" t="s">
        <v>14</v>
      </c>
      <c r="B8" s="14">
        <v>11255</v>
      </c>
      <c r="C8" s="15">
        <f>B8/B$16</f>
        <v>4.43393030200364E-2</v>
      </c>
    </row>
    <row r="9" spans="1:3" x14ac:dyDescent="0.2">
      <c r="A9" s="25" t="s">
        <v>16</v>
      </c>
      <c r="B9" s="14">
        <v>9731</v>
      </c>
      <c r="C9" s="15">
        <f t="shared" ref="C9:C10" si="0">B9/B$16</f>
        <v>3.8335473806128319E-2</v>
      </c>
    </row>
    <row r="10" spans="1:3" x14ac:dyDescent="0.2">
      <c r="A10" s="25" t="s">
        <v>17</v>
      </c>
      <c r="B10" s="14">
        <v>4845</v>
      </c>
      <c r="C10" s="15">
        <f t="shared" si="0"/>
        <v>1.9086976733192037E-2</v>
      </c>
    </row>
    <row r="11" spans="1:3" x14ac:dyDescent="0.2">
      <c r="A11" s="25" t="s">
        <v>18</v>
      </c>
      <c r="B11" s="14">
        <v>4532</v>
      </c>
      <c r="C11" s="15">
        <f>B11/B$16</f>
        <v>1.785390682246157E-2</v>
      </c>
    </row>
    <row r="12" spans="1:3" x14ac:dyDescent="0.2">
      <c r="A12" s="25" t="s">
        <v>19</v>
      </c>
      <c r="B12" s="14">
        <v>3357</v>
      </c>
      <c r="C12" s="15">
        <f>B12/B$16</f>
        <v>1.3224970256620365E-2</v>
      </c>
    </row>
    <row r="13" spans="1:3" x14ac:dyDescent="0.2">
      <c r="A13" s="25" t="s">
        <v>20</v>
      </c>
      <c r="B13" s="14">
        <v>2209</v>
      </c>
      <c r="C13" s="15">
        <f>B13/B$16</f>
        <v>8.7024007437814677E-3</v>
      </c>
    </row>
    <row r="14" spans="1:3" x14ac:dyDescent="0.2">
      <c r="A14" s="25" t="s">
        <v>21</v>
      </c>
      <c r="B14" s="14">
        <v>1249</v>
      </c>
      <c r="C14" s="15">
        <f>B14/B$16</f>
        <v>4.9204610814771628E-3</v>
      </c>
    </row>
    <row r="15" spans="1:3" ht="13.5" thickBot="1" x14ac:dyDescent="0.25">
      <c r="A15" s="25" t="s">
        <v>1</v>
      </c>
      <c r="B15" s="14">
        <v>7134</v>
      </c>
      <c r="C15" s="15">
        <f>B15/B$16</f>
        <v>2.8104539115498862E-2</v>
      </c>
    </row>
    <row r="16" spans="1:3" ht="27.75" customHeight="1" thickBot="1" x14ac:dyDescent="0.25">
      <c r="A16" s="29" t="s">
        <v>3</v>
      </c>
      <c r="B16" s="17">
        <f>SUM(B3:B15)</f>
        <v>253838</v>
      </c>
      <c r="C16" s="18">
        <f>SUM(C3:C15)</f>
        <v>1</v>
      </c>
    </row>
    <row r="17" spans="1:3" ht="4.5" customHeight="1" x14ac:dyDescent="0.2">
      <c r="A17" s="10"/>
      <c r="B17" s="8"/>
      <c r="C17" s="9"/>
    </row>
    <row r="18" spans="1:3" ht="12.75" customHeight="1" x14ac:dyDescent="0.2">
      <c r="A18" s="21" t="s">
        <v>28</v>
      </c>
    </row>
    <row r="19" spans="1:3" ht="17.25" customHeight="1" x14ac:dyDescent="0.2">
      <c r="A19" s="11"/>
    </row>
    <row r="20" spans="1:3" ht="58.5" customHeight="1" thickBot="1" x14ac:dyDescent="0.25">
      <c r="A20" s="30" t="s">
        <v>31</v>
      </c>
      <c r="B20" s="31"/>
      <c r="C20" s="31"/>
    </row>
    <row r="21" spans="1:3" ht="26.25" thickBot="1" x14ac:dyDescent="0.25">
      <c r="A21" s="3" t="s">
        <v>6</v>
      </c>
      <c r="B21" s="6" t="s">
        <v>5</v>
      </c>
      <c r="C21" s="7" t="s">
        <v>0</v>
      </c>
    </row>
    <row r="22" spans="1:3" x14ac:dyDescent="0.2">
      <c r="A22" s="27" t="s">
        <v>11</v>
      </c>
      <c r="B22" s="12">
        <v>149574</v>
      </c>
      <c r="C22" s="13">
        <f t="shared" ref="C22:C39" si="1">B22/B$40</f>
        <v>0.51066749971833292</v>
      </c>
    </row>
    <row r="23" spans="1:3" x14ac:dyDescent="0.2">
      <c r="A23" s="24" t="s">
        <v>12</v>
      </c>
      <c r="B23" s="14">
        <v>24871</v>
      </c>
      <c r="C23" s="19">
        <f t="shared" si="1"/>
        <v>8.4913229475006749E-2</v>
      </c>
    </row>
    <row r="24" spans="1:3" x14ac:dyDescent="0.2">
      <c r="A24" s="24" t="s">
        <v>14</v>
      </c>
      <c r="B24" s="14">
        <v>19344</v>
      </c>
      <c r="C24" s="19">
        <f t="shared" si="1"/>
        <v>6.6043243575430441E-2</v>
      </c>
    </row>
    <row r="25" spans="1:3" x14ac:dyDescent="0.2">
      <c r="A25" s="24" t="s">
        <v>19</v>
      </c>
      <c r="B25" s="14">
        <v>18041</v>
      </c>
      <c r="C25" s="19">
        <f t="shared" si="1"/>
        <v>6.1594611111680138E-2</v>
      </c>
    </row>
    <row r="26" spans="1:3" x14ac:dyDescent="0.2">
      <c r="A26" s="24" t="s">
        <v>13</v>
      </c>
      <c r="B26" s="14">
        <v>12384</v>
      </c>
      <c r="C26" s="19">
        <f t="shared" si="1"/>
        <v>4.2280786209580777E-2</v>
      </c>
    </row>
    <row r="27" spans="1:3" x14ac:dyDescent="0.2">
      <c r="A27" s="24" t="s">
        <v>16</v>
      </c>
      <c r="B27" s="14">
        <v>11282</v>
      </c>
      <c r="C27" s="19">
        <f t="shared" si="1"/>
        <v>3.8518397126654579E-2</v>
      </c>
    </row>
    <row r="28" spans="1:3" x14ac:dyDescent="0.2">
      <c r="A28" s="24" t="s">
        <v>15</v>
      </c>
      <c r="B28" s="14">
        <v>10939</v>
      </c>
      <c r="C28" s="19">
        <f t="shared" si="1"/>
        <v>3.734734498922837E-2</v>
      </c>
    </row>
    <row r="29" spans="1:3" x14ac:dyDescent="0.2">
      <c r="A29" s="24" t="s">
        <v>20</v>
      </c>
      <c r="B29" s="14">
        <v>8700</v>
      </c>
      <c r="C29" s="19">
        <f t="shared" si="1"/>
        <v>2.9703071707312078E-2</v>
      </c>
    </row>
    <row r="30" spans="1:3" x14ac:dyDescent="0.2">
      <c r="A30" s="24" t="s">
        <v>18</v>
      </c>
      <c r="B30" s="14">
        <v>6655</v>
      </c>
      <c r="C30" s="19">
        <f t="shared" si="1"/>
        <v>2.272114278300711E-2</v>
      </c>
    </row>
    <row r="31" spans="1:3" x14ac:dyDescent="0.2">
      <c r="A31" s="24" t="s">
        <v>17</v>
      </c>
      <c r="B31" s="14">
        <v>5688</v>
      </c>
      <c r="C31" s="19">
        <f t="shared" si="1"/>
        <v>1.9419663433470239E-2</v>
      </c>
    </row>
    <row r="32" spans="1:3" x14ac:dyDescent="0.2">
      <c r="A32" s="24" t="s">
        <v>21</v>
      </c>
      <c r="B32" s="14">
        <v>3133</v>
      </c>
      <c r="C32" s="19">
        <f t="shared" si="1"/>
        <v>1.0696519960805602E-2</v>
      </c>
    </row>
    <row r="33" spans="1:4" x14ac:dyDescent="0.2">
      <c r="A33" s="24" t="s">
        <v>23</v>
      </c>
      <c r="B33" s="14">
        <v>2881</v>
      </c>
      <c r="C33" s="19">
        <f t="shared" si="1"/>
        <v>9.8361551251455286E-3</v>
      </c>
    </row>
    <row r="34" spans="1:4" x14ac:dyDescent="0.2">
      <c r="A34" s="24" t="s">
        <v>24</v>
      </c>
      <c r="B34" s="14">
        <v>2738</v>
      </c>
      <c r="C34" s="19">
        <f t="shared" si="1"/>
        <v>9.3479322223701689E-3</v>
      </c>
    </row>
    <row r="35" spans="1:4" x14ac:dyDescent="0.2">
      <c r="A35" s="24" t="s">
        <v>30</v>
      </c>
      <c r="B35" s="14">
        <v>1819</v>
      </c>
      <c r="C35" s="19">
        <f t="shared" si="1"/>
        <v>6.2103318891495018E-3</v>
      </c>
    </row>
    <row r="36" spans="1:4" x14ac:dyDescent="0.2">
      <c r="A36" s="24" t="s">
        <v>29</v>
      </c>
      <c r="B36" s="14">
        <v>1583</v>
      </c>
      <c r="C36" s="19">
        <f t="shared" si="1"/>
        <v>5.4045933922614959E-3</v>
      </c>
    </row>
    <row r="37" spans="1:4" x14ac:dyDescent="0.2">
      <c r="A37" s="24" t="s">
        <v>7</v>
      </c>
      <c r="B37" s="14">
        <v>1236</v>
      </c>
      <c r="C37" s="19">
        <f t="shared" si="1"/>
        <v>4.2198846701422673E-3</v>
      </c>
    </row>
    <row r="38" spans="1:4" x14ac:dyDescent="0.2">
      <c r="A38" s="24" t="s">
        <v>22</v>
      </c>
      <c r="B38" s="14">
        <v>1100</v>
      </c>
      <c r="C38" s="19">
        <f t="shared" si="1"/>
        <v>3.7555607905796879E-3</v>
      </c>
    </row>
    <row r="39" spans="1:4" ht="13.5" thickBot="1" x14ac:dyDescent="0.25">
      <c r="A39" s="28" t="s">
        <v>1</v>
      </c>
      <c r="B39" s="16">
        <v>10931</v>
      </c>
      <c r="C39" s="20">
        <f t="shared" si="1"/>
        <v>3.7320031819842336E-2</v>
      </c>
    </row>
    <row r="40" spans="1:4" ht="27" customHeight="1" thickBot="1" x14ac:dyDescent="0.25">
      <c r="A40" s="29" t="s">
        <v>2</v>
      </c>
      <c r="B40" s="17">
        <f>SUM(B22:B39)</f>
        <v>292899</v>
      </c>
      <c r="C40" s="18">
        <f>SUM(C22:C39)</f>
        <v>1</v>
      </c>
    </row>
    <row r="41" spans="1:4" ht="4.5" customHeight="1" x14ac:dyDescent="0.2"/>
    <row r="42" spans="1:4" x14ac:dyDescent="0.2">
      <c r="A42" s="21" t="s">
        <v>28</v>
      </c>
    </row>
    <row r="43" spans="1:4" ht="4.5" customHeight="1" x14ac:dyDescent="0.2"/>
    <row r="44" spans="1:4" ht="57" customHeight="1" x14ac:dyDescent="0.2">
      <c r="A44" s="32" t="s">
        <v>8</v>
      </c>
      <c r="B44" s="32"/>
      <c r="C44" s="32"/>
      <c r="D44" s="32"/>
    </row>
    <row r="45" spans="1:4" ht="12.75" customHeight="1" x14ac:dyDescent="0.2">
      <c r="A45" s="22"/>
      <c r="B45" s="22"/>
      <c r="C45" s="22"/>
    </row>
    <row r="46" spans="1:4" x14ac:dyDescent="0.2">
      <c r="A46" s="21" t="s">
        <v>9</v>
      </c>
      <c r="B46" s="23"/>
    </row>
    <row r="47" spans="1:4" x14ac:dyDescent="0.2">
      <c r="A47" s="23" t="s">
        <v>25</v>
      </c>
      <c r="B47" s="23"/>
    </row>
    <row r="48" spans="1:4" x14ac:dyDescent="0.2">
      <c r="A48" s="21" t="s">
        <v>10</v>
      </c>
      <c r="B48" s="23"/>
    </row>
    <row r="49" spans="1:2" x14ac:dyDescent="0.2">
      <c r="A49" s="23" t="s">
        <v>26</v>
      </c>
      <c r="B49" s="23"/>
    </row>
    <row r="50" spans="1:2" ht="4.5" customHeight="1" x14ac:dyDescent="0.2"/>
    <row r="51" spans="1:2" x14ac:dyDescent="0.2">
      <c r="A51" s="21" t="s">
        <v>27</v>
      </c>
    </row>
    <row r="52" spans="1:2" x14ac:dyDescent="0.2">
      <c r="A52" s="21" t="s">
        <v>33</v>
      </c>
    </row>
  </sheetData>
  <mergeCells count="3">
    <mergeCell ref="A1:C1"/>
    <mergeCell ref="A20:C20"/>
    <mergeCell ref="A44:D44"/>
  </mergeCells>
  <phoneticPr fontId="0" type="noConversion"/>
  <hyperlinks>
    <hyperlink ref="A47" r:id="rId1" xr:uid="{1DCAA354-1D6E-4FB7-8BF1-1185DCAC05C6}"/>
    <hyperlink ref="A49" r:id="rId2" xr:uid="{7561EBC9-8BF0-471A-B524-4892DA0DC094}"/>
  </hyperlinks>
  <printOptions horizontalCentered="1"/>
  <pageMargins left="0.25" right="0.25" top="0.75" bottom="0.75" header="0.5" footer="0.5"/>
  <pageSetup scale="84" orientation="portrait" verticalDpi="300" r:id="rId3"/>
  <headerFooter alignWithMargins="0"/>
  <ignoredErrors>
    <ignoredError sqref="B16:C16 C23:C38 B40 C39:C40" unlockedFormula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County-to-County</vt:lpstr>
      <vt:lpstr>Res-Morris Chart</vt:lpstr>
      <vt:lpstr>Work-Morris Chart</vt:lpstr>
    </vt:vector>
  </TitlesOfParts>
  <Company>County of Morris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Sitlick, Kevin</cp:lastModifiedBy>
  <cp:lastPrinted>2023-09-11T20:13:45Z</cp:lastPrinted>
  <dcterms:created xsi:type="dcterms:W3CDTF">2003-03-05T18:26:31Z</dcterms:created>
  <dcterms:modified xsi:type="dcterms:W3CDTF">2023-09-11T20:38:40Z</dcterms:modified>
</cp:coreProperties>
</file>