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morriscountynj-my.sharepoint.com/personal/csauer_co_morris_nj_us/Documents/Desktop/"/>
    </mc:Choice>
  </mc:AlternateContent>
  <xr:revisionPtr revIDLastSave="33" documentId="13_ncr:1_{15B57A4C-DF9F-4C50-9031-0224E4883EFE}" xr6:coauthVersionLast="47" xr6:coauthVersionMax="47" xr10:uidLastSave="{E633A64C-FEE1-45A9-AE07-721C6F25F585}"/>
  <bookViews>
    <workbookView xWindow="-120" yWindow="-120" windowWidth="29040" windowHeight="15840" xr2:uid="{00000000-000D-0000-FFFF-FFFF00000000}"/>
  </bookViews>
  <sheets>
    <sheet name="2022 Cost Est. Sht. 1" sheetId="2" r:id="rId1"/>
    <sheet name="2022 Cost Est. Sht. 2" sheetId="1" r:id="rId2"/>
  </sheets>
  <definedNames>
    <definedName name="_xlnm.Print_Area" localSheetId="0">'2022 Cost Est. Sht. 1'!$A$1:$F$144</definedName>
    <definedName name="_xlnm.Print_Area" localSheetId="1">'2022 Cost Est. Sht. 2'!$A$1:$F$27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1" i="2" l="1"/>
  <c r="F68" i="2"/>
  <c r="F44" i="2"/>
  <c r="F17" i="2"/>
  <c r="F27" i="2"/>
  <c r="F42" i="2"/>
  <c r="F65" i="2"/>
  <c r="F23" i="2" l="1"/>
  <c r="F106" i="2"/>
  <c r="F95" i="2"/>
  <c r="F111" i="2" s="1"/>
  <c r="F75" i="2" l="1"/>
  <c r="F74" i="2"/>
  <c r="F73" i="2"/>
  <c r="F72" i="2"/>
  <c r="F70" i="2"/>
  <c r="F69" i="2"/>
  <c r="F67" i="2"/>
  <c r="F66" i="2"/>
  <c r="F64" i="2"/>
  <c r="F63" i="2"/>
  <c r="F62" i="2"/>
  <c r="F58" i="2"/>
  <c r="F57" i="2"/>
  <c r="F56" i="2"/>
  <c r="F55" i="2"/>
  <c r="F54" i="2"/>
  <c r="F53" i="2"/>
  <c r="F52" i="2"/>
  <c r="F51" i="2"/>
  <c r="F50" i="2"/>
  <c r="F49" i="2"/>
  <c r="F48" i="2"/>
  <c r="F47" i="2"/>
  <c r="F46" i="2"/>
  <c r="F45" i="2"/>
  <c r="F43" i="2"/>
  <c r="F41" i="2"/>
  <c r="F40" i="2"/>
  <c r="F39" i="2"/>
  <c r="F38" i="2"/>
  <c r="F37" i="2"/>
  <c r="F36" i="2"/>
  <c r="F35" i="2"/>
  <c r="F34" i="2"/>
  <c r="F30" i="2"/>
  <c r="F29" i="2"/>
  <c r="F28" i="2"/>
  <c r="F22" i="2"/>
  <c r="F21" i="2"/>
  <c r="F20" i="2"/>
  <c r="F19" i="2"/>
  <c r="F18" i="2"/>
  <c r="F24" i="2" l="1"/>
  <c r="F76" i="2"/>
  <c r="F59" i="2"/>
  <c r="F31" i="2"/>
  <c r="F128" i="2"/>
  <c r="F79" i="2" l="1"/>
  <c r="F80" i="2" s="1"/>
  <c r="F81" i="2" s="1"/>
  <c r="F11" i="1"/>
  <c r="F129" i="2" s="1"/>
  <c r="F84" i="2" l="1"/>
  <c r="F127" i="2"/>
  <c r="F130" i="2" s="1"/>
</calcChain>
</file>

<file path=xl/sharedStrings.xml><?xml version="1.0" encoding="utf-8"?>
<sst xmlns="http://schemas.openxmlformats.org/spreadsheetml/2006/main" count="178" uniqueCount="114">
  <si>
    <t xml:space="preserve">ITEM </t>
  </si>
  <si>
    <t>DESCRIPTION</t>
  </si>
  <si>
    <t>QUANTITY</t>
  </si>
  <si>
    <t>UNIT</t>
  </si>
  <si>
    <t>UNIT COST</t>
  </si>
  <si>
    <t>AMOUNT</t>
  </si>
  <si>
    <t>L.S.</t>
  </si>
  <si>
    <t>C.Y.</t>
  </si>
  <si>
    <t>Unit</t>
  </si>
  <si>
    <t>L.F.</t>
  </si>
  <si>
    <t>Geotextile Fabric</t>
  </si>
  <si>
    <t>DGA</t>
  </si>
  <si>
    <t>S.Y.</t>
  </si>
  <si>
    <t>Posts</t>
  </si>
  <si>
    <t>Kiosks</t>
  </si>
  <si>
    <t>Landscaping</t>
  </si>
  <si>
    <t>Fencing</t>
  </si>
  <si>
    <t>Trail Markers</t>
  </si>
  <si>
    <t>Asphalt</t>
  </si>
  <si>
    <t>Silt Fence</t>
  </si>
  <si>
    <t>Topsoil</t>
  </si>
  <si>
    <t>Mulch</t>
  </si>
  <si>
    <t>Equipment Rental</t>
  </si>
  <si>
    <t>Excavation</t>
  </si>
  <si>
    <t>Disposal</t>
  </si>
  <si>
    <t>Tree Removal</t>
  </si>
  <si>
    <t>Concrete</t>
  </si>
  <si>
    <t>Stone Dust</t>
  </si>
  <si>
    <t>Lumber</t>
  </si>
  <si>
    <t>Ton</t>
  </si>
  <si>
    <t>Soil Erosion Control Measures</t>
  </si>
  <si>
    <t>Benches</t>
  </si>
  <si>
    <t>Rip-Rap</t>
  </si>
  <si>
    <t>Fertilize &amp; Seed</t>
  </si>
  <si>
    <t xml:space="preserve">Drains/Underdrain/Piping </t>
  </si>
  <si>
    <t>Equipment Operator</t>
  </si>
  <si>
    <t>Supervisor/Foreman</t>
  </si>
  <si>
    <t>Pervious Pavement</t>
  </si>
  <si>
    <t>Laborer</t>
  </si>
  <si>
    <t>Signs/Wayfinding</t>
  </si>
  <si>
    <t>Interpretive Signs</t>
  </si>
  <si>
    <t>Gates</t>
  </si>
  <si>
    <t>Overlooks</t>
  </si>
  <si>
    <t>Piers</t>
  </si>
  <si>
    <t>other:</t>
  </si>
  <si>
    <t>Labor Subtotal:</t>
  </si>
  <si>
    <t>Equipment Subtotal:</t>
  </si>
  <si>
    <t>Material Subtotal:</t>
  </si>
  <si>
    <t>Amenity Subtotal:</t>
  </si>
  <si>
    <t>3)  All cost items should be quantified using current year pricing.</t>
  </si>
  <si>
    <t>Slope Stabilization</t>
  </si>
  <si>
    <t>Bridge Structure (Prefabricated)</t>
  </si>
  <si>
    <t>Boat launch</t>
  </si>
  <si>
    <t>PROJECT TITLE:</t>
  </si>
  <si>
    <t>DATE:</t>
  </si>
  <si>
    <t>Authorizing Signature</t>
  </si>
  <si>
    <t>(Engineer, Administrator, CFO)</t>
  </si>
  <si>
    <t>Date of Signature</t>
  </si>
  <si>
    <t>Site Clearing</t>
  </si>
  <si>
    <t>Mobilization/Demobilization</t>
  </si>
  <si>
    <t>APPLICANT NAME:</t>
  </si>
  <si>
    <t>Direct Costs</t>
  </si>
  <si>
    <t>Municipal Open Space Funds</t>
  </si>
  <si>
    <t>Municipal Funds</t>
  </si>
  <si>
    <t>Indirect Costs - Planning</t>
  </si>
  <si>
    <t xml:space="preserve">Indirect Costs - Engineering </t>
  </si>
  <si>
    <t>Indirect Costs - Permitting</t>
  </si>
  <si>
    <t>TYPE</t>
  </si>
  <si>
    <t>Direct Cost Subtotal:</t>
  </si>
  <si>
    <t>Other Grant Source</t>
  </si>
  <si>
    <t>Other Grant Resource Subtotal:</t>
  </si>
  <si>
    <t>SECTION A1:  DIRECT COSTS - LABOR</t>
  </si>
  <si>
    <t>SECTION A2:  DIRECT COSTS - EQUIPMENT</t>
  </si>
  <si>
    <t>SECTION A3:  DIRECT COSTS - MATERIAL</t>
  </si>
  <si>
    <t>SECTION A4:  DIRECT COSTS - AMENITIES</t>
  </si>
  <si>
    <t>LINE 1:  DIRECT COSTS TOTAL (Section A1 through A4):</t>
  </si>
  <si>
    <t>LINE 3:  TOTAL PROJECT COSTS (Total of Line 1 &amp; 2)</t>
  </si>
  <si>
    <t>SECTION B:  REQUIRED MATCH</t>
  </si>
  <si>
    <t>SECTION A:  TOTAL PROJECT COSTS</t>
  </si>
  <si>
    <t>Bi)  The match can be made up of a combination of sources including direct cost items, select indirect cost items, Municipal Open Space funding, other grants, and municipal funds.</t>
  </si>
  <si>
    <t xml:space="preserve">Ai)  Costs of all trail amenities shall be itemized separately and shall not exceed the cost of trail construction.  Individual grants for amenities are not eligible, including trail head facilities and parking areas. </t>
  </si>
  <si>
    <t>TOTAL PROJECT COSTS (LINE 3)</t>
  </si>
  <si>
    <t>SECTION C:  REQUESTED GRANT &amp; SUMMARY</t>
  </si>
  <si>
    <t>REQUESTED GRANT (Cannot exceed LINE 3)</t>
  </si>
  <si>
    <t>GENERAL NOTES</t>
  </si>
  <si>
    <t>4)  A maximum 10% contingency is allowable.</t>
  </si>
  <si>
    <t>LINE 2:  Contingency (10% Maximum of Line 1)</t>
  </si>
  <si>
    <t>LINE 4:  REQUIRED MATCH (20% OF LINE 3)</t>
  </si>
  <si>
    <t>Volunteer (complete if using volunteers)</t>
  </si>
  <si>
    <t>Hrly/Daily/Wk</t>
  </si>
  <si>
    <t>Bii)  In Section B1 above, include the item number and description of direct cost items being used toward the required match.  Use specific item numbers outlined in Section A1 through Section A4.</t>
  </si>
  <si>
    <t>Biii)  The total match must be equal to or exceed 20% of the Total Project Cost.</t>
  </si>
  <si>
    <t>SECTION D:  SIGNATURES</t>
  </si>
  <si>
    <t xml:space="preserve">Di)  I certify that this information reflects the accurate costs required to complete the project. </t>
  </si>
  <si>
    <t xml:space="preserve">Diii)  I understand that additional grant funds will not be available after grant awards are made. </t>
  </si>
  <si>
    <t>2)  It is critical that you prepare and submit an accurate cost estimate at the time of application.  The cost estimate should include all items necessary to complete your project.  Grant awards will not be modified to account for unanticipated costs.</t>
  </si>
  <si>
    <t>Dii)  I understand that the grant is awarded on a reimbursement basis, and if awarded the Municipality would be required to provide full funding in advance.</t>
  </si>
  <si>
    <t>Biv)  Provide name of grant and include copy of official award letter with application for verification of each grant resource listed above in Section B4.</t>
  </si>
  <si>
    <t>SECTION B1:  MATCHING DIRECT COSTS</t>
  </si>
  <si>
    <t>SECTION B3:  MATCHING OTHER GRANT RESOURCES</t>
  </si>
  <si>
    <t>SECTION B2:  MATCHING OPEN SPACE FUNDS</t>
  </si>
  <si>
    <t>SECTION B4:  MATCHING OTHER MUNICIPAL FUNDS</t>
  </si>
  <si>
    <t>Ci)  The total match must be equal to or exceed 20% of the Total Project Cost.</t>
  </si>
  <si>
    <t>Cii)  Only select indirect costs can be used as matching funds.  These include planning, engineering, and permitting costs.</t>
  </si>
  <si>
    <t>Ciii)  If using indirect costs as matching funds, detailed invoices along with final products must be submitted with the application to verify all costs.</t>
  </si>
  <si>
    <t xml:space="preserve">Civ)  If applicants are using Indirect Costs exclusively to fulfill match requirements, this is limited to a maximum of 20% of total project costs. </t>
  </si>
  <si>
    <t>LINE 5:  MATCHING DIRECT COST TOTAL (Section B1 through B4)</t>
  </si>
  <si>
    <t>MATCHING DIRECT COST TOTAL (LINE 5)</t>
  </si>
  <si>
    <t xml:space="preserve"> </t>
  </si>
  <si>
    <t>INDIRECT COST TOTAL:</t>
  </si>
  <si>
    <t>MATCHING IN-DIRECT COST TOTAL (SECTION C1)</t>
  </si>
  <si>
    <t>SECTION C1:  MATCHING INDIRECT COSTS</t>
  </si>
  <si>
    <r>
      <t xml:space="preserve">1)  Below is a list of typical construction cost items for use in preparing your project cost estimate.  This form is required and must be completed and submitted if you are preparing a grant application under the </t>
    </r>
    <r>
      <rPr>
        <b/>
        <sz val="14"/>
        <color theme="1"/>
        <rFont val="Calibri"/>
        <family val="2"/>
        <scheme val="minor"/>
      </rPr>
      <t>MINOR CONSTRUCTION CATEGORY</t>
    </r>
    <r>
      <rPr>
        <sz val="14"/>
        <color theme="1"/>
        <rFont val="Calibri"/>
        <family val="2"/>
        <scheme val="minor"/>
      </rPr>
      <t xml:space="preserve">.  The list below is not all inclusive and should include individual needs of your project. </t>
    </r>
  </si>
  <si>
    <r>
      <t xml:space="preserve">Cv)  </t>
    </r>
    <r>
      <rPr>
        <b/>
        <u/>
        <sz val="14"/>
        <color theme="1"/>
        <rFont val="Calibri"/>
        <family val="2"/>
        <scheme val="minor"/>
      </rPr>
      <t>The Advisory Committee will consider indirect costs as an eligible sources of matching funds on a case-by-case basis and are not guarenteed</t>
    </r>
    <r>
      <rPr>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</si>
</sst>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i/>
      <sz val="14"/>
      <color theme="1"/>
      <name val="Calibri"/>
      <family val="2"/>
      <scheme val="minor"/>
    </font>
    <font>
      <b/>
      <u/>
      <sz val="14"/>
      <color theme="1"/>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204">
    <xf numFmtId="0" fontId="0" fillId="0" borderId="0" xfId="0"/>
    <xf numFmtId="0" fontId="0" fillId="0" borderId="0" xfId="0" applyAlignment="1">
      <alignment horizontal="left"/>
    </xf>
    <xf numFmtId="0" fontId="2" fillId="0" borderId="0" xfId="0" applyFont="1" applyBorder="1" applyAlignment="1">
      <alignment horizontal="left" vertical="center" wrapText="1"/>
    </xf>
    <xf numFmtId="0" fontId="2" fillId="0" borderId="7" xfId="0" applyFont="1" applyBorder="1"/>
    <xf numFmtId="0" fontId="2" fillId="0" borderId="0" xfId="0" applyFont="1" applyBorder="1"/>
    <xf numFmtId="0" fontId="2" fillId="0" borderId="26" xfId="0" applyFont="1" applyBorder="1"/>
    <xf numFmtId="0" fontId="2" fillId="0" borderId="0" xfId="0" applyFont="1" applyBorder="1" applyAlignment="1">
      <alignment horizontal="center"/>
    </xf>
    <xf numFmtId="0" fontId="2" fillId="0" borderId="0" xfId="0" applyFont="1" applyBorder="1" applyAlignment="1">
      <alignment horizontal="left" wrapText="1"/>
    </xf>
    <xf numFmtId="44" fontId="2" fillId="0" borderId="19" xfId="1" applyFont="1" applyBorder="1" applyAlignment="1" applyProtection="1">
      <alignment horizontal="right"/>
    </xf>
    <xf numFmtId="0" fontId="2" fillId="0" borderId="11" xfId="0" applyFont="1" applyBorder="1" applyAlignment="1" applyProtection="1">
      <alignment horizontal="center" vertical="top"/>
      <protection locked="0"/>
    </xf>
    <xf numFmtId="44" fontId="1" fillId="5" borderId="19" xfId="1" applyFont="1" applyFill="1" applyBorder="1" applyAlignment="1" applyProtection="1">
      <alignment horizontal="right"/>
    </xf>
    <xf numFmtId="0" fontId="2" fillId="0" borderId="7" xfId="0" applyFont="1" applyBorder="1" applyAlignment="1" applyProtection="1">
      <alignment horizontal="center"/>
      <protection locked="0"/>
    </xf>
    <xf numFmtId="0" fontId="2" fillId="0" borderId="2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Protection="1">
      <protection locked="0"/>
    </xf>
    <xf numFmtId="0" fontId="2" fillId="0" borderId="28" xfId="0" applyFont="1" applyBorder="1" applyAlignment="1" applyProtection="1">
      <alignment horizontal="center"/>
    </xf>
    <xf numFmtId="44" fontId="2" fillId="0" borderId="19" xfId="1" applyFont="1" applyBorder="1" applyAlignment="1" applyProtection="1">
      <alignment horizontal="right" vertical="center"/>
      <protection locked="0"/>
    </xf>
    <xf numFmtId="44" fontId="1" fillId="0" borderId="26" xfId="1" applyFont="1" applyBorder="1" applyAlignment="1" applyProtection="1">
      <alignment horizontal="right"/>
      <protection locked="0"/>
    </xf>
    <xf numFmtId="44" fontId="1" fillId="0" borderId="26" xfId="1" applyFont="1" applyBorder="1" applyAlignment="1" applyProtection="1">
      <alignment horizontal="right" vertical="center"/>
      <protection locked="0"/>
    </xf>
    <xf numFmtId="0" fontId="1" fillId="6" borderId="0" xfId="0" applyFont="1" applyFill="1" applyBorder="1" applyAlignment="1">
      <alignment horizontal="right"/>
    </xf>
    <xf numFmtId="44" fontId="1" fillId="6" borderId="0" xfId="1" applyFont="1" applyFill="1" applyBorder="1" applyAlignment="1">
      <alignment horizontal="right"/>
    </xf>
    <xf numFmtId="0" fontId="2" fillId="0" borderId="0" xfId="0" applyFont="1" applyBorder="1" applyAlignment="1"/>
    <xf numFmtId="0" fontId="2" fillId="6" borderId="0" xfId="0" applyFont="1" applyFill="1" applyBorder="1" applyAlignment="1">
      <alignment horizontal="center"/>
    </xf>
    <xf numFmtId="44" fontId="1" fillId="6" borderId="0" xfId="1" applyFont="1" applyFill="1" applyBorder="1" applyAlignment="1">
      <alignment horizontal="right" vertical="center"/>
    </xf>
    <xf numFmtId="0" fontId="2" fillId="0" borderId="0" xfId="0" applyFont="1" applyBorder="1" applyAlignment="1">
      <alignment wrapText="1"/>
    </xf>
    <xf numFmtId="44" fontId="1" fillId="5" borderId="19" xfId="1" applyFont="1" applyFill="1" applyBorder="1" applyAlignment="1" applyProtection="1">
      <alignment horizontal="left"/>
    </xf>
    <xf numFmtId="44" fontId="0" fillId="0" borderId="0" xfId="0" applyNumberFormat="1"/>
    <xf numFmtId="0" fontId="1" fillId="5" borderId="43" xfId="0" applyFont="1" applyFill="1" applyBorder="1" applyAlignment="1" applyProtection="1"/>
    <xf numFmtId="0" fontId="1" fillId="5" borderId="22" xfId="0" applyFont="1" applyFill="1" applyBorder="1" applyAlignment="1" applyProtection="1">
      <alignment horizontal="right"/>
    </xf>
    <xf numFmtId="0" fontId="0" fillId="5" borderId="46" xfId="0" applyFill="1" applyBorder="1" applyProtection="1"/>
    <xf numFmtId="0" fontId="0" fillId="5" borderId="6" xfId="0" applyFill="1" applyBorder="1" applyProtection="1"/>
    <xf numFmtId="0" fontId="0" fillId="5" borderId="45" xfId="0" applyFill="1" applyBorder="1" applyProtection="1"/>
    <xf numFmtId="0" fontId="2" fillId="0" borderId="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6" xfId="0" applyFont="1" applyBorder="1" applyAlignment="1" applyProtection="1">
      <alignment horizontal="center"/>
    </xf>
    <xf numFmtId="0" fontId="2" fillId="0" borderId="32" xfId="0" applyFont="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right"/>
    </xf>
    <xf numFmtId="0" fontId="2" fillId="0" borderId="2" xfId="0" applyFont="1" applyBorder="1" applyProtection="1"/>
    <xf numFmtId="44" fontId="1" fillId="5" borderId="16" xfId="1" applyFont="1" applyFill="1" applyBorder="1" applyAlignment="1" applyProtection="1">
      <alignment horizontal="right"/>
    </xf>
    <xf numFmtId="44" fontId="1" fillId="5" borderId="12" xfId="1" applyFont="1" applyFill="1" applyBorder="1" applyAlignment="1" applyProtection="1">
      <alignment horizontal="right"/>
    </xf>
    <xf numFmtId="44" fontId="1" fillId="2" borderId="19" xfId="1" applyFont="1" applyFill="1" applyBorder="1" applyAlignment="1" applyProtection="1">
      <alignment horizontal="right"/>
    </xf>
    <xf numFmtId="44" fontId="1" fillId="7" borderId="19" xfId="1" applyFont="1" applyFill="1" applyBorder="1" applyAlignment="1" applyProtection="1">
      <alignment horizontal="right"/>
    </xf>
    <xf numFmtId="0" fontId="1" fillId="6" borderId="4" xfId="0" applyFont="1" applyFill="1" applyBorder="1" applyAlignment="1" applyProtection="1">
      <alignment horizontal="right"/>
    </xf>
    <xf numFmtId="0" fontId="1" fillId="6" borderId="0" xfId="0" applyFont="1" applyFill="1" applyBorder="1" applyAlignment="1" applyProtection="1">
      <alignment horizontal="right"/>
    </xf>
    <xf numFmtId="44" fontId="1" fillId="6" borderId="5" xfId="1" applyFont="1" applyFill="1" applyBorder="1" applyAlignment="1" applyProtection="1">
      <alignment horizontal="right"/>
    </xf>
    <xf numFmtId="44" fontId="1" fillId="5" borderId="19" xfId="1" applyFont="1" applyFill="1" applyBorder="1" applyAlignment="1" applyProtection="1">
      <alignment horizontal="right" vertical="center"/>
    </xf>
    <xf numFmtId="44" fontId="1" fillId="6" borderId="0" xfId="1" applyFont="1" applyFill="1" applyBorder="1" applyAlignment="1" applyProtection="1">
      <alignment horizontal="right"/>
    </xf>
    <xf numFmtId="0" fontId="2" fillId="0" borderId="39" xfId="0" applyFont="1" applyBorder="1" applyAlignment="1" applyProtection="1">
      <alignment horizontal="center"/>
    </xf>
    <xf numFmtId="44" fontId="1" fillId="2" borderId="39" xfId="1" applyFont="1" applyFill="1" applyBorder="1" applyAlignment="1" applyProtection="1">
      <alignment horizontal="right"/>
    </xf>
    <xf numFmtId="44" fontId="1" fillId="7" borderId="39" xfId="1" applyFont="1" applyFill="1" applyBorder="1" applyAlignment="1" applyProtection="1">
      <alignment horizontal="right" vertical="center"/>
    </xf>
    <xf numFmtId="44" fontId="4" fillId="8" borderId="47" xfId="1" applyFont="1" applyFill="1" applyBorder="1" applyAlignment="1" applyProtection="1">
      <alignment horizontal="right" vertical="center"/>
    </xf>
    <xf numFmtId="44" fontId="1" fillId="2" borderId="38" xfId="1" applyFont="1" applyFill="1" applyBorder="1" applyAlignment="1" applyProtection="1">
      <alignment horizontal="right" vertical="center"/>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Alignment="1" applyProtection="1">
      <alignment horizontal="left" vertical="center" wrapText="1"/>
    </xf>
    <xf numFmtId="0" fontId="2" fillId="0" borderId="0" xfId="0" applyFont="1" applyAlignment="1" applyProtection="1"/>
    <xf numFmtId="0" fontId="2" fillId="0" borderId="6" xfId="0" applyFont="1" applyBorder="1" applyAlignment="1" applyProtection="1"/>
    <xf numFmtId="0" fontId="2" fillId="0" borderId="0" xfId="0" applyFont="1" applyProtection="1"/>
    <xf numFmtId="0" fontId="2" fillId="0" borderId="0" xfId="0" applyFont="1" applyAlignment="1" applyProtection="1">
      <alignment horizontal="center"/>
    </xf>
    <xf numFmtId="0" fontId="0" fillId="0" borderId="0" xfId="0" applyProtection="1"/>
    <xf numFmtId="0" fontId="2" fillId="0" borderId="35"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11" xfId="0" applyFont="1" applyBorder="1" applyAlignment="1" applyProtection="1">
      <alignment horizontal="center"/>
      <protection locked="0"/>
    </xf>
    <xf numFmtId="44" fontId="2" fillId="0" borderId="19" xfId="1" applyNumberFormat="1" applyFont="1" applyBorder="1" applyAlignment="1" applyProtection="1">
      <alignment horizontal="right" vertical="center"/>
      <protection locked="0"/>
    </xf>
    <xf numFmtId="0" fontId="2" fillId="0" borderId="26" xfId="0" applyFont="1" applyBorder="1" applyAlignment="1" applyProtection="1">
      <alignment horizontal="center"/>
      <protection locked="0"/>
    </xf>
    <xf numFmtId="0" fontId="2" fillId="0" borderId="11" xfId="0" applyFont="1" applyBorder="1" applyAlignment="1" applyProtection="1">
      <alignment horizontal="center"/>
    </xf>
    <xf numFmtId="0" fontId="2" fillId="0" borderId="7" xfId="0" applyFont="1" applyBorder="1" applyAlignment="1" applyProtection="1">
      <alignment horizontal="center"/>
    </xf>
    <xf numFmtId="0" fontId="1" fillId="5" borderId="22" xfId="0" applyFont="1" applyFill="1" applyBorder="1" applyAlignment="1" applyProtection="1">
      <alignment horizontal="left" vertical="center"/>
      <protection locked="0"/>
    </xf>
    <xf numFmtId="0" fontId="1" fillId="0" borderId="22" xfId="0" applyFont="1" applyBorder="1" applyAlignment="1" applyProtection="1">
      <alignment vertical="center"/>
      <protection locked="0"/>
    </xf>
    <xf numFmtId="0" fontId="1" fillId="0" borderId="44" xfId="0" applyFont="1" applyBorder="1" applyAlignment="1" applyProtection="1">
      <alignment vertical="center"/>
      <protection locked="0"/>
    </xf>
    <xf numFmtId="14" fontId="1" fillId="5" borderId="22" xfId="0" applyNumberFormat="1" applyFont="1" applyFill="1" applyBorder="1" applyAlignment="1" applyProtection="1">
      <alignment horizontal="left" vertical="center"/>
      <protection locked="0"/>
    </xf>
    <xf numFmtId="14" fontId="1" fillId="0" borderId="22" xfId="0" applyNumberFormat="1" applyFont="1" applyBorder="1" applyAlignment="1" applyProtection="1">
      <alignment vertical="center"/>
      <protection locked="0"/>
    </xf>
    <xf numFmtId="14" fontId="1" fillId="0" borderId="44" xfId="0" applyNumberFormat="1" applyFont="1" applyBorder="1" applyAlignment="1" applyProtection="1">
      <alignment vertical="center"/>
      <protection locked="0"/>
    </xf>
    <xf numFmtId="0" fontId="2" fillId="0" borderId="0" xfId="0" applyFont="1" applyAlignment="1" applyProtection="1">
      <alignment horizontal="left" vertical="center" wrapText="1"/>
    </xf>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0" borderId="26" xfId="0" applyFont="1" applyBorder="1" applyAlignment="1" applyProtection="1">
      <alignment horizontal="center"/>
      <protection locked="0"/>
    </xf>
    <xf numFmtId="0" fontId="2" fillId="0" borderId="17" xfId="0" applyFont="1" applyBorder="1" applyAlignment="1" applyProtection="1">
      <alignment horizontal="center"/>
    </xf>
    <xf numFmtId="0" fontId="2" fillId="0" borderId="10" xfId="0" applyFont="1" applyBorder="1" applyAlignment="1" applyProtection="1">
      <alignment horizontal="center"/>
    </xf>
    <xf numFmtId="0" fontId="2" fillId="0" borderId="37" xfId="0" applyFont="1" applyBorder="1" applyAlignment="1" applyProtection="1">
      <alignment horizontal="center"/>
    </xf>
    <xf numFmtId="0" fontId="1" fillId="7" borderId="14" xfId="0" applyFont="1" applyFill="1" applyBorder="1" applyAlignment="1" applyProtection="1">
      <alignment horizontal="right"/>
    </xf>
    <xf numFmtId="0" fontId="1" fillId="7" borderId="15" xfId="0" applyFont="1" applyFill="1" applyBorder="1" applyAlignment="1" applyProtection="1">
      <alignment horizontal="right"/>
    </xf>
    <xf numFmtId="0" fontId="1" fillId="3" borderId="40"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0" fontId="1" fillId="3" borderId="40" xfId="0" applyFont="1" applyFill="1" applyBorder="1" applyAlignment="1" applyProtection="1">
      <alignment horizontal="center" vertical="center" wrapText="1"/>
    </xf>
    <xf numFmtId="0" fontId="1" fillId="3" borderId="41" xfId="0" applyFont="1" applyFill="1" applyBorder="1" applyAlignment="1" applyProtection="1">
      <alignment horizontal="center" vertical="center" wrapText="1"/>
    </xf>
    <xf numFmtId="0" fontId="1" fillId="3" borderId="42" xfId="0" applyFont="1" applyFill="1" applyBorder="1" applyAlignment="1" applyProtection="1">
      <alignment horizontal="center" vertical="center" wrapText="1"/>
    </xf>
    <xf numFmtId="0" fontId="2" fillId="0" borderId="0" xfId="0" applyFont="1" applyBorder="1" applyAlignment="1" applyProtection="1">
      <alignment horizontal="center" vertical="top" wrapText="1"/>
    </xf>
    <xf numFmtId="0" fontId="2" fillId="0" borderId="0" xfId="0" applyFont="1" applyBorder="1" applyAlignment="1" applyProtection="1">
      <alignment horizontal="left" vertical="top" wrapText="1"/>
    </xf>
    <xf numFmtId="0" fontId="1" fillId="3" borderId="14" xfId="0" applyFont="1" applyFill="1" applyBorder="1" applyAlignment="1" applyProtection="1">
      <alignment horizontal="center" vertical="top" wrapText="1"/>
    </xf>
    <xf numFmtId="0" fontId="1" fillId="3" borderId="15"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2" fillId="0" borderId="11" xfId="0" applyFont="1" applyBorder="1" applyAlignment="1" applyProtection="1">
      <alignment horizontal="center"/>
    </xf>
    <xf numFmtId="0" fontId="2" fillId="0" borderId="7" xfId="0" applyFont="1" applyBorder="1" applyAlignment="1" applyProtection="1">
      <alignment horizontal="center"/>
    </xf>
    <xf numFmtId="0" fontId="2" fillId="0" borderId="27" xfId="0" applyFont="1" applyBorder="1" applyAlignment="1" applyProtection="1">
      <alignment horizontal="center"/>
    </xf>
    <xf numFmtId="0" fontId="1" fillId="5" borderId="43" xfId="0" applyFont="1" applyFill="1" applyBorder="1" applyAlignment="1" applyProtection="1">
      <alignment horizontal="right"/>
    </xf>
    <xf numFmtId="0" fontId="0" fillId="0" borderId="22" xfId="0" applyBorder="1" applyAlignment="1" applyProtection="1"/>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1" fillId="3" borderId="43"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44" xfId="0" applyFont="1" applyFill="1" applyBorder="1" applyAlignment="1" applyProtection="1">
      <alignment horizontal="center" vertical="center" wrapText="1"/>
    </xf>
    <xf numFmtId="0" fontId="2" fillId="0" borderId="29"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1" fillId="5" borderId="13" xfId="0" applyFont="1" applyFill="1" applyBorder="1" applyAlignment="1" applyProtection="1">
      <alignment horizontal="right"/>
    </xf>
    <xf numFmtId="0" fontId="1" fillId="5" borderId="9" xfId="0" applyFont="1" applyFill="1" applyBorder="1" applyAlignment="1" applyProtection="1">
      <alignment horizontal="right"/>
    </xf>
    <xf numFmtId="0" fontId="1" fillId="0" borderId="4" xfId="0" applyFont="1" applyBorder="1" applyAlignment="1" applyProtection="1">
      <alignment horizontal="center"/>
    </xf>
    <xf numFmtId="0" fontId="1" fillId="0" borderId="0" xfId="0" applyFont="1" applyBorder="1" applyAlignment="1" applyProtection="1">
      <alignment horizontal="center"/>
    </xf>
    <xf numFmtId="0" fontId="1" fillId="0" borderId="5" xfId="0" applyFont="1" applyBorder="1" applyAlignment="1" applyProtection="1">
      <alignment horizontal="center"/>
    </xf>
    <xf numFmtId="0" fontId="2" fillId="0" borderId="0" xfId="0" applyFont="1" applyAlignment="1" applyProtection="1">
      <alignment horizontal="center" wrapText="1"/>
    </xf>
    <xf numFmtId="0" fontId="1" fillId="2" borderId="11" xfId="0" applyFont="1" applyFill="1" applyBorder="1" applyAlignment="1" applyProtection="1">
      <alignment horizontal="right"/>
    </xf>
    <xf numFmtId="0" fontId="1" fillId="2" borderId="7" xfId="0" applyFont="1" applyFill="1" applyBorder="1" applyAlignment="1" applyProtection="1">
      <alignment horizontal="right"/>
    </xf>
    <xf numFmtId="0" fontId="1" fillId="2" borderId="27" xfId="0" applyFont="1" applyFill="1" applyBorder="1" applyAlignment="1" applyProtection="1">
      <alignment horizontal="right"/>
    </xf>
    <xf numFmtId="0" fontId="1" fillId="7" borderId="11" xfId="0" applyFont="1" applyFill="1" applyBorder="1" applyAlignment="1" applyProtection="1">
      <alignment horizontal="right"/>
    </xf>
    <xf numFmtId="0" fontId="1" fillId="7" borderId="7" xfId="0" applyFont="1" applyFill="1" applyBorder="1" applyAlignment="1" applyProtection="1">
      <alignment horizontal="right"/>
    </xf>
    <xf numFmtId="0" fontId="1" fillId="7" borderId="27" xfId="0" applyFont="1" applyFill="1" applyBorder="1" applyAlignment="1" applyProtection="1">
      <alignment horizontal="right"/>
    </xf>
    <xf numFmtId="0" fontId="1" fillId="2" borderId="20" xfId="0" applyFont="1" applyFill="1" applyBorder="1" applyAlignment="1" applyProtection="1">
      <alignment horizontal="right"/>
    </xf>
    <xf numFmtId="0" fontId="1" fillId="2" borderId="21" xfId="0" applyFont="1" applyFill="1" applyBorder="1" applyAlignment="1" applyProtection="1">
      <alignment horizontal="right"/>
    </xf>
    <xf numFmtId="0" fontId="1" fillId="2" borderId="34" xfId="0" applyFont="1" applyFill="1" applyBorder="1" applyAlignment="1" applyProtection="1">
      <alignment horizontal="right"/>
    </xf>
    <xf numFmtId="0" fontId="1" fillId="0" borderId="2" xfId="0" applyFont="1" applyBorder="1" applyAlignment="1" applyProtection="1">
      <alignment horizontal="center"/>
    </xf>
    <xf numFmtId="0" fontId="4" fillId="8" borderId="11" xfId="0" applyFont="1" applyFill="1" applyBorder="1" applyAlignment="1" applyProtection="1">
      <alignment horizontal="right"/>
    </xf>
    <xf numFmtId="0" fontId="4" fillId="8" borderId="7" xfId="0" applyFont="1" applyFill="1" applyBorder="1" applyAlignment="1" applyProtection="1">
      <alignment horizontal="right"/>
    </xf>
    <xf numFmtId="0" fontId="4" fillId="8" borderId="27" xfId="0" applyFont="1" applyFill="1" applyBorder="1" applyAlignment="1" applyProtection="1">
      <alignment horizontal="right"/>
    </xf>
    <xf numFmtId="0" fontId="1" fillId="7" borderId="20" xfId="0" applyFont="1" applyFill="1" applyBorder="1" applyAlignment="1" applyProtection="1">
      <alignment horizontal="right"/>
    </xf>
    <xf numFmtId="0" fontId="1" fillId="7" borderId="21" xfId="0" applyFont="1" applyFill="1" applyBorder="1" applyAlignment="1" applyProtection="1">
      <alignment horizontal="right"/>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33" xfId="0" applyFont="1" applyBorder="1" applyAlignment="1" applyProtection="1">
      <alignment horizontal="center" vertical="top" wrapText="1"/>
    </xf>
    <xf numFmtId="0" fontId="1" fillId="0" borderId="30" xfId="0" applyFont="1" applyBorder="1" applyAlignment="1" applyProtection="1">
      <alignment horizontal="center" vertical="top" wrapText="1"/>
    </xf>
    <xf numFmtId="0" fontId="1" fillId="0" borderId="31" xfId="0" applyFont="1" applyBorder="1" applyAlignment="1" applyProtection="1">
      <alignment horizontal="center" vertical="top" wrapText="1"/>
    </xf>
    <xf numFmtId="0" fontId="1" fillId="5" borderId="17" xfId="0" applyFont="1" applyFill="1" applyBorder="1" applyAlignment="1" applyProtection="1">
      <alignment horizontal="right"/>
    </xf>
    <xf numFmtId="0" fontId="1" fillId="5" borderId="10" xfId="0" applyFont="1" applyFill="1" applyBorder="1" applyAlignment="1" applyProtection="1">
      <alignment horizontal="right"/>
    </xf>
    <xf numFmtId="0" fontId="1" fillId="5" borderId="18" xfId="0" applyFont="1" applyFill="1" applyBorder="1" applyAlignment="1" applyProtection="1">
      <alignment horizontal="right"/>
    </xf>
    <xf numFmtId="0" fontId="2" fillId="0" borderId="22" xfId="0" applyFont="1" applyBorder="1" applyAlignment="1" applyProtection="1">
      <alignment horizontal="center"/>
    </xf>
    <xf numFmtId="0" fontId="1" fillId="4" borderId="43" xfId="0" applyFont="1" applyFill="1" applyBorder="1" applyAlignment="1" applyProtection="1">
      <alignment horizontal="center"/>
    </xf>
    <xf numFmtId="0" fontId="1" fillId="4" borderId="22" xfId="0" applyFont="1" applyFill="1" applyBorder="1" applyAlignment="1" applyProtection="1">
      <alignment horizontal="center"/>
    </xf>
    <xf numFmtId="0" fontId="1" fillId="4" borderId="44" xfId="0" applyFont="1" applyFill="1" applyBorder="1" applyAlignment="1" applyProtection="1">
      <alignment horizontal="center"/>
    </xf>
    <xf numFmtId="0" fontId="1" fillId="5" borderId="17" xfId="0" applyFont="1" applyFill="1" applyBorder="1" applyAlignment="1" applyProtection="1">
      <alignment horizontal="right" vertical="center"/>
    </xf>
    <xf numFmtId="0" fontId="1" fillId="5" borderId="10" xfId="0" applyFont="1" applyFill="1" applyBorder="1" applyAlignment="1" applyProtection="1">
      <alignment horizontal="right" vertical="center"/>
    </xf>
    <xf numFmtId="0" fontId="1" fillId="5" borderId="18" xfId="0" applyFont="1" applyFill="1" applyBorder="1" applyAlignment="1" applyProtection="1">
      <alignment horizontal="right" vertical="center"/>
    </xf>
    <xf numFmtId="0" fontId="1" fillId="5" borderId="14" xfId="0" applyFont="1" applyFill="1" applyBorder="1" applyAlignment="1" applyProtection="1">
      <alignment horizontal="right"/>
    </xf>
    <xf numFmtId="0" fontId="1" fillId="5" borderId="15" xfId="0" applyFont="1" applyFill="1" applyBorder="1" applyAlignment="1" applyProtection="1">
      <alignment horizontal="right"/>
    </xf>
    <xf numFmtId="0" fontId="1" fillId="5" borderId="11" xfId="0" applyFont="1" applyFill="1" applyBorder="1" applyAlignment="1" applyProtection="1">
      <alignment horizontal="right"/>
    </xf>
    <xf numFmtId="0" fontId="1" fillId="5" borderId="7" xfId="0" applyFont="1" applyFill="1" applyBorder="1" applyAlignment="1" applyProtection="1">
      <alignment horizontal="right"/>
    </xf>
    <xf numFmtId="0" fontId="1" fillId="4" borderId="40" xfId="0" applyFont="1" applyFill="1" applyBorder="1" applyAlignment="1" applyProtection="1">
      <alignment horizontal="center" vertical="top" wrapText="1"/>
    </xf>
    <xf numFmtId="0" fontId="1" fillId="4" borderId="41" xfId="0" applyFont="1" applyFill="1" applyBorder="1" applyAlignment="1" applyProtection="1">
      <alignment horizontal="center" vertical="top" wrapText="1"/>
    </xf>
    <xf numFmtId="0" fontId="1" fillId="4" borderId="42" xfId="0" applyFont="1" applyFill="1" applyBorder="1" applyAlignment="1" applyProtection="1">
      <alignment horizontal="center" vertical="top" wrapText="1"/>
    </xf>
    <xf numFmtId="0" fontId="1" fillId="4" borderId="40" xfId="0" applyFont="1" applyFill="1" applyBorder="1" applyAlignment="1" applyProtection="1">
      <alignment horizontal="center"/>
    </xf>
    <xf numFmtId="0" fontId="1" fillId="4" borderId="41" xfId="0" applyFont="1" applyFill="1" applyBorder="1" applyAlignment="1" applyProtection="1">
      <alignment horizontal="center"/>
    </xf>
    <xf numFmtId="0" fontId="1" fillId="4" borderId="42" xfId="0" applyFont="1" applyFill="1" applyBorder="1" applyAlignment="1" applyProtection="1">
      <alignment horizontal="center"/>
    </xf>
    <xf numFmtId="0" fontId="2" fillId="0" borderId="2" xfId="0" applyFont="1" applyBorder="1" applyAlignment="1" applyProtection="1">
      <alignment horizontal="left" vertical="top"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top" wrapText="1"/>
    </xf>
    <xf numFmtId="0" fontId="0" fillId="5" borderId="43" xfId="0" applyFill="1" applyBorder="1" applyAlignment="1"/>
    <xf numFmtId="0" fontId="0" fillId="0" borderId="22" xfId="0" applyBorder="1" applyAlignment="1"/>
    <xf numFmtId="0" fontId="0" fillId="0" borderId="44" xfId="0" applyBorder="1" applyAlignment="1"/>
    <xf numFmtId="0" fontId="1" fillId="5" borderId="43" xfId="0" applyFont="1" applyFill="1" applyBorder="1" applyAlignment="1" applyProtection="1">
      <alignment horizontal="right" vertical="center"/>
    </xf>
    <xf numFmtId="0" fontId="0" fillId="0" borderId="22" xfId="0" applyBorder="1" applyAlignment="1">
      <alignment horizontal="right" vertical="center"/>
    </xf>
    <xf numFmtId="0" fontId="1" fillId="6" borderId="40" xfId="0" applyFont="1" applyFill="1" applyBorder="1" applyAlignment="1">
      <alignment horizontal="center" vertical="top" wrapText="1"/>
    </xf>
    <xf numFmtId="0" fontId="1" fillId="6" borderId="41" xfId="0" applyFont="1" applyFill="1" applyBorder="1" applyAlignment="1">
      <alignment horizontal="center" vertical="top" wrapText="1"/>
    </xf>
    <xf numFmtId="0" fontId="1" fillId="6" borderId="42" xfId="0" applyFont="1" applyFill="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Alignment="1">
      <alignment horizontal="left" vertical="top" wrapText="1"/>
    </xf>
    <xf numFmtId="0" fontId="1" fillId="5" borderId="13" xfId="0" applyFont="1" applyFill="1" applyBorder="1" applyAlignment="1">
      <alignment horizontal="right"/>
    </xf>
    <xf numFmtId="0" fontId="1" fillId="5" borderId="9" xfId="0" applyFont="1" applyFill="1" applyBorder="1" applyAlignment="1">
      <alignment horizontal="right"/>
    </xf>
    <xf numFmtId="0" fontId="1" fillId="3" borderId="4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center" wrapText="1"/>
    </xf>
    <xf numFmtId="0" fontId="2" fillId="0" borderId="0" xfId="0" applyFont="1" applyBorder="1" applyAlignment="1">
      <alignment horizontal="center" vertical="top" wrapText="1"/>
    </xf>
    <xf numFmtId="0" fontId="2" fillId="0" borderId="0" xfId="0" applyFont="1" applyBorder="1" applyAlignment="1">
      <alignment horizontal="left" vertical="center" wrapText="1"/>
    </xf>
    <xf numFmtId="0" fontId="1" fillId="3" borderId="0" xfId="0" applyFont="1" applyFill="1" applyBorder="1" applyAlignment="1">
      <alignment horizontal="center" vertical="top" wrapText="1"/>
    </xf>
    <xf numFmtId="0" fontId="1" fillId="6" borderId="0" xfId="0" applyFont="1" applyFill="1" applyBorder="1" applyAlignment="1">
      <alignment horizontal="right"/>
    </xf>
    <xf numFmtId="0" fontId="2" fillId="0" borderId="0" xfId="0" applyFont="1" applyBorder="1" applyAlignment="1">
      <alignment horizontal="left" wrapText="1"/>
    </xf>
    <xf numFmtId="0" fontId="1" fillId="0" borderId="0" xfId="0" applyFont="1" applyBorder="1" applyAlignment="1">
      <alignment horizontal="center"/>
    </xf>
    <xf numFmtId="0" fontId="2" fillId="6" borderId="0" xfId="0" applyFont="1" applyFill="1" applyBorder="1" applyAlignment="1">
      <alignment horizontal="left" vertical="top" wrapText="1"/>
    </xf>
    <xf numFmtId="0" fontId="1" fillId="6" borderId="0" xfId="0" applyFont="1" applyFill="1" applyBorder="1" applyAlignment="1">
      <alignment horizontal="center" vertical="top" wrapText="1"/>
    </xf>
    <xf numFmtId="0" fontId="2" fillId="6" borderId="0" xfId="0" applyFont="1" applyFill="1" applyBorder="1" applyAlignment="1">
      <alignment horizontal="center"/>
    </xf>
    <xf numFmtId="0" fontId="2" fillId="0" borderId="28" xfId="0" applyFont="1" applyBorder="1" applyAlignment="1" applyProtection="1">
      <alignment horizontal="center" vertical="center"/>
    </xf>
    <xf numFmtId="0" fontId="2" fillId="0" borderId="26" xfId="0" applyFont="1" applyBorder="1" applyAlignment="1" applyProtection="1">
      <alignment horizontal="left"/>
    </xf>
    <xf numFmtId="0" fontId="2" fillId="0" borderId="11" xfId="0" applyFont="1" applyBorder="1" applyAlignment="1" applyProtection="1">
      <alignment horizontal="center" vertical="center"/>
    </xf>
    <xf numFmtId="0" fontId="2" fillId="0" borderId="7" xfId="0" applyFont="1" applyBorder="1" applyAlignment="1" applyProtection="1">
      <alignment horizontal="left"/>
    </xf>
    <xf numFmtId="0" fontId="2" fillId="0" borderId="7" xfId="0" applyFont="1" applyBorder="1" applyProtection="1"/>
    <xf numFmtId="0" fontId="2" fillId="0" borderId="7" xfId="0" applyFont="1" applyBorder="1" applyAlignment="1" applyProtection="1">
      <alignment vertical="center" wrapText="1"/>
    </xf>
    <xf numFmtId="0" fontId="2" fillId="0" borderId="26" xfId="0" applyFont="1" applyBorder="1" applyProtection="1"/>
    <xf numFmtId="0" fontId="2" fillId="0" borderId="29" xfId="0" applyFont="1" applyBorder="1" applyAlignment="1" applyProtection="1">
      <alignment horizontal="center"/>
    </xf>
    <xf numFmtId="0" fontId="2" fillId="0" borderId="30" xfId="0" applyFont="1" applyBorder="1" applyAlignment="1" applyProtection="1">
      <alignment horizontal="center"/>
    </xf>
    <xf numFmtId="0" fontId="2" fillId="0" borderId="31" xfId="0" applyFont="1" applyBorder="1" applyAlignment="1" applyProtection="1">
      <alignment horizontal="center"/>
    </xf>
    <xf numFmtId="0" fontId="2" fillId="0" borderId="36" xfId="0" applyFont="1" applyBorder="1" applyAlignment="1" applyProtection="1">
      <alignment wrapText="1"/>
    </xf>
    <xf numFmtId="0" fontId="2" fillId="0" borderId="25" xfId="0" applyFont="1" applyBorder="1" applyAlignment="1" applyProtection="1">
      <alignment wrapText="1"/>
    </xf>
    <xf numFmtId="0" fontId="2" fillId="0" borderId="26" xfId="0" applyFont="1" applyBorder="1" applyAlignment="1" applyProtection="1">
      <alignment horizontal="center" vertical="center"/>
    </xf>
    <xf numFmtId="0" fontId="2" fillId="0" borderId="7" xfId="0" applyFont="1" applyBorder="1" applyAlignment="1" applyProtection="1">
      <alignment horizontal="center" vertical="center"/>
    </xf>
  </cellXfs>
  <cellStyles count="2">
    <cellStyle name="Currency" xfId="1" builtinId="4"/>
    <cellStyle name="Normal" xfId="0" builtinId="0"/>
  </cellStyles>
  <dxfs count="4">
    <dxf>
      <fill>
        <patternFill>
          <bgColor rgb="FFFF0000"/>
        </patternFill>
      </fill>
    </dxf>
    <dxf>
      <fill>
        <patternFill>
          <bgColor rgb="FFFF0000"/>
        </patternFill>
      </fill>
    </dxf>
    <dxf>
      <font>
        <color rgb="FF9C0006"/>
      </font>
      <fill>
        <patternFill>
          <bgColor rgb="FFFF9999"/>
        </patternFill>
      </fill>
    </dxf>
    <dxf>
      <font>
        <b/>
        <i val="0"/>
        <color rgb="FF00B05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5"/>
  <sheetViews>
    <sheetView tabSelected="1" zoomScale="80" zoomScaleNormal="80" zoomScalePageLayoutView="50" workbookViewId="0">
      <selection activeCell="C18" sqref="C18"/>
    </sheetView>
  </sheetViews>
  <sheetFormatPr defaultRowHeight="15" x14ac:dyDescent="0.25"/>
  <cols>
    <col min="2" max="2" width="36.85546875" customWidth="1"/>
    <col min="3" max="3" width="15.28515625" customWidth="1"/>
    <col min="4" max="4" width="17.140625" customWidth="1"/>
    <col min="5" max="5" width="15.5703125" customWidth="1"/>
    <col min="6" max="6" width="23.85546875" customWidth="1"/>
  </cols>
  <sheetData>
    <row r="1" spans="1:6" ht="24.95" customHeight="1" thickBot="1" x14ac:dyDescent="0.35">
      <c r="A1" s="27"/>
      <c r="B1" s="28" t="s">
        <v>60</v>
      </c>
      <c r="C1" s="71"/>
      <c r="D1" s="72"/>
      <c r="E1" s="72"/>
      <c r="F1" s="73"/>
    </row>
    <row r="2" spans="1:6" ht="24.95" customHeight="1" thickBot="1" x14ac:dyDescent="0.35">
      <c r="A2" s="27"/>
      <c r="B2" s="28" t="s">
        <v>53</v>
      </c>
      <c r="C2" s="71" t="s">
        <v>108</v>
      </c>
      <c r="D2" s="72"/>
      <c r="E2" s="72"/>
      <c r="F2" s="73"/>
    </row>
    <row r="3" spans="1:6" ht="24.95" customHeight="1" thickBot="1" x14ac:dyDescent="0.35">
      <c r="A3" s="101" t="s">
        <v>54</v>
      </c>
      <c r="B3" s="102"/>
      <c r="C3" s="74" t="s">
        <v>108</v>
      </c>
      <c r="D3" s="75"/>
      <c r="E3" s="75"/>
      <c r="F3" s="76"/>
    </row>
    <row r="4" spans="1:6" ht="24.95" customHeight="1" thickBot="1" x14ac:dyDescent="0.3">
      <c r="A4" s="29"/>
      <c r="B4" s="30"/>
      <c r="C4" s="30"/>
      <c r="D4" s="30"/>
      <c r="E4" s="30"/>
      <c r="F4" s="31"/>
    </row>
    <row r="5" spans="1:6" ht="18" customHeight="1" thickBot="1" x14ac:dyDescent="0.3">
      <c r="A5" s="154" t="s">
        <v>84</v>
      </c>
      <c r="B5" s="155"/>
      <c r="C5" s="155"/>
      <c r="D5" s="155"/>
      <c r="E5" s="155"/>
      <c r="F5" s="156"/>
    </row>
    <row r="6" spans="1:6" ht="61.5" customHeight="1" x14ac:dyDescent="0.25">
      <c r="A6" s="160" t="s">
        <v>112</v>
      </c>
      <c r="B6" s="160"/>
      <c r="C6" s="160"/>
      <c r="D6" s="160"/>
      <c r="E6" s="160"/>
      <c r="F6" s="160"/>
    </row>
    <row r="7" spans="1:6" ht="17.25" customHeight="1" x14ac:dyDescent="0.25">
      <c r="A7" s="161"/>
      <c r="B7" s="161"/>
      <c r="C7" s="161"/>
      <c r="D7" s="161"/>
      <c r="E7" s="161"/>
      <c r="F7" s="161"/>
    </row>
    <row r="8" spans="1:6" s="1" customFormat="1" ht="57" customHeight="1" x14ac:dyDescent="0.25">
      <c r="A8" s="77" t="s">
        <v>95</v>
      </c>
      <c r="B8" s="77"/>
      <c r="C8" s="77"/>
      <c r="D8" s="77"/>
      <c r="E8" s="77"/>
      <c r="F8" s="77"/>
    </row>
    <row r="9" spans="1:6" ht="17.25" customHeight="1" x14ac:dyDescent="0.25">
      <c r="A9" s="161"/>
      <c r="B9" s="161"/>
      <c r="C9" s="161"/>
      <c r="D9" s="161"/>
      <c r="E9" s="161"/>
      <c r="F9" s="161"/>
    </row>
    <row r="10" spans="1:6" ht="18.75" customHeight="1" x14ac:dyDescent="0.25">
      <c r="A10" s="162" t="s">
        <v>49</v>
      </c>
      <c r="B10" s="162"/>
      <c r="C10" s="162"/>
      <c r="D10" s="162"/>
      <c r="E10" s="162"/>
      <c r="F10" s="162"/>
    </row>
    <row r="11" spans="1:6" ht="18" customHeight="1" x14ac:dyDescent="0.25">
      <c r="A11" s="161"/>
      <c r="B11" s="161"/>
      <c r="C11" s="161"/>
      <c r="D11" s="161"/>
      <c r="E11" s="161"/>
      <c r="F11" s="161"/>
    </row>
    <row r="12" spans="1:6" ht="18" customHeight="1" thickBot="1" x14ac:dyDescent="0.3">
      <c r="A12" s="162" t="s">
        <v>85</v>
      </c>
      <c r="B12" s="162"/>
      <c r="C12" s="162"/>
      <c r="D12" s="162"/>
      <c r="E12" s="162"/>
      <c r="F12" s="162"/>
    </row>
    <row r="13" spans="1:6" ht="18.75" customHeight="1" thickBot="1" x14ac:dyDescent="0.3">
      <c r="A13" s="154" t="s">
        <v>78</v>
      </c>
      <c r="B13" s="155"/>
      <c r="C13" s="155"/>
      <c r="D13" s="155"/>
      <c r="E13" s="155"/>
      <c r="F13" s="156"/>
    </row>
    <row r="14" spans="1:6" ht="18" customHeight="1" thickBot="1" x14ac:dyDescent="0.3">
      <c r="A14" s="32"/>
      <c r="B14" s="33"/>
      <c r="C14" s="33"/>
      <c r="D14" s="33"/>
      <c r="E14" s="33"/>
      <c r="F14" s="32"/>
    </row>
    <row r="15" spans="1:6" ht="19.5" thickBot="1" x14ac:dyDescent="0.35">
      <c r="A15" s="157" t="s">
        <v>71</v>
      </c>
      <c r="B15" s="158"/>
      <c r="C15" s="158"/>
      <c r="D15" s="158"/>
      <c r="E15" s="158"/>
      <c r="F15" s="159"/>
    </row>
    <row r="16" spans="1:6" ht="18.75" x14ac:dyDescent="0.3">
      <c r="A16" s="15" t="s">
        <v>0</v>
      </c>
      <c r="B16" s="34" t="s">
        <v>1</v>
      </c>
      <c r="C16" s="34" t="s">
        <v>2</v>
      </c>
      <c r="D16" s="34" t="s">
        <v>3</v>
      </c>
      <c r="E16" s="34" t="s">
        <v>4</v>
      </c>
      <c r="F16" s="35" t="s">
        <v>5</v>
      </c>
    </row>
    <row r="17" spans="1:6" ht="19.5" thickBot="1" x14ac:dyDescent="0.35">
      <c r="A17" s="69">
        <v>1</v>
      </c>
      <c r="B17" s="194" t="s">
        <v>35</v>
      </c>
      <c r="C17" s="11"/>
      <c r="D17" s="11" t="s">
        <v>89</v>
      </c>
      <c r="E17" s="11"/>
      <c r="F17" s="8">
        <f>C17*E17</f>
        <v>0</v>
      </c>
    </row>
    <row r="18" spans="1:6" ht="19.5" thickBot="1" x14ac:dyDescent="0.35">
      <c r="A18" s="69">
        <v>2</v>
      </c>
      <c r="B18" s="194" t="s">
        <v>36</v>
      </c>
      <c r="C18" s="11"/>
      <c r="D18" s="11" t="s">
        <v>89</v>
      </c>
      <c r="E18" s="11"/>
      <c r="F18" s="8">
        <f>C18*E18</f>
        <v>0</v>
      </c>
    </row>
    <row r="19" spans="1:6" ht="19.5" thickBot="1" x14ac:dyDescent="0.35">
      <c r="A19" s="69">
        <v>3</v>
      </c>
      <c r="B19" s="194" t="s">
        <v>38</v>
      </c>
      <c r="C19" s="11"/>
      <c r="D19" s="11" t="s">
        <v>89</v>
      </c>
      <c r="E19" s="11"/>
      <c r="F19" s="8">
        <f t="shared" ref="F19:F23" si="0">C19*E19</f>
        <v>0</v>
      </c>
    </row>
    <row r="20" spans="1:6" ht="35.25" customHeight="1" thickBot="1" x14ac:dyDescent="0.35">
      <c r="A20" s="192">
        <v>4</v>
      </c>
      <c r="B20" s="195" t="s">
        <v>88</v>
      </c>
      <c r="C20" s="11"/>
      <c r="D20" s="11" t="s">
        <v>89</v>
      </c>
      <c r="E20" s="11"/>
      <c r="F20" s="8">
        <f t="shared" si="0"/>
        <v>0</v>
      </c>
    </row>
    <row r="21" spans="1:6" ht="19.5" thickBot="1" x14ac:dyDescent="0.35">
      <c r="A21" s="69">
        <v>5</v>
      </c>
      <c r="B21" s="14" t="s">
        <v>44</v>
      </c>
      <c r="C21" s="11"/>
      <c r="D21" s="11"/>
      <c r="E21" s="11"/>
      <c r="F21" s="8">
        <f t="shared" si="0"/>
        <v>0</v>
      </c>
    </row>
    <row r="22" spans="1:6" ht="19.5" thickBot="1" x14ac:dyDescent="0.35">
      <c r="A22" s="69">
        <v>6</v>
      </c>
      <c r="B22" s="14" t="s">
        <v>44</v>
      </c>
      <c r="C22" s="11"/>
      <c r="D22" s="11"/>
      <c r="E22" s="11"/>
      <c r="F22" s="8">
        <f t="shared" si="0"/>
        <v>0</v>
      </c>
    </row>
    <row r="23" spans="1:6" ht="18" customHeight="1" thickBot="1" x14ac:dyDescent="0.35">
      <c r="A23" s="69">
        <v>7</v>
      </c>
      <c r="B23" s="14" t="s">
        <v>44</v>
      </c>
      <c r="C23" s="11"/>
      <c r="D23" s="11"/>
      <c r="E23" s="11"/>
      <c r="F23" s="8">
        <f t="shared" si="0"/>
        <v>0</v>
      </c>
    </row>
    <row r="24" spans="1:6" ht="18" customHeight="1" thickBot="1" x14ac:dyDescent="0.35">
      <c r="A24" s="140" t="s">
        <v>45</v>
      </c>
      <c r="B24" s="141"/>
      <c r="C24" s="141"/>
      <c r="D24" s="141"/>
      <c r="E24" s="142"/>
      <c r="F24" s="10">
        <f>SUM(F17:F23)</f>
        <v>0</v>
      </c>
    </row>
    <row r="25" spans="1:6" ht="18" customHeight="1" thickBot="1" x14ac:dyDescent="0.35">
      <c r="A25" s="36"/>
      <c r="B25" s="37"/>
      <c r="C25" s="36"/>
      <c r="D25" s="36"/>
      <c r="E25" s="38"/>
      <c r="F25" s="36"/>
    </row>
    <row r="26" spans="1:6" ht="18" customHeight="1" thickBot="1" x14ac:dyDescent="0.35">
      <c r="A26" s="157" t="s">
        <v>72</v>
      </c>
      <c r="B26" s="158"/>
      <c r="C26" s="158"/>
      <c r="D26" s="158"/>
      <c r="E26" s="158"/>
      <c r="F26" s="159"/>
    </row>
    <row r="27" spans="1:6" ht="18" customHeight="1" thickBot="1" x14ac:dyDescent="0.35">
      <c r="A27" s="190">
        <v>8</v>
      </c>
      <c r="B27" s="196" t="s">
        <v>22</v>
      </c>
      <c r="C27" s="68"/>
      <c r="D27" s="68" t="s">
        <v>89</v>
      </c>
      <c r="E27" s="68"/>
      <c r="F27" s="8">
        <f t="shared" ref="F27:F30" si="1">C27*E27</f>
        <v>0</v>
      </c>
    </row>
    <row r="28" spans="1:6" ht="18" customHeight="1" thickBot="1" x14ac:dyDescent="0.35">
      <c r="A28" s="192">
        <v>9</v>
      </c>
      <c r="B28" s="14" t="s">
        <v>44</v>
      </c>
      <c r="C28" s="11"/>
      <c r="D28" s="11"/>
      <c r="E28" s="11"/>
      <c r="F28" s="8">
        <f t="shared" si="1"/>
        <v>0</v>
      </c>
    </row>
    <row r="29" spans="1:6" ht="18" customHeight="1" thickBot="1" x14ac:dyDescent="0.35">
      <c r="A29" s="192">
        <v>10</v>
      </c>
      <c r="B29" s="14" t="s">
        <v>44</v>
      </c>
      <c r="C29" s="11"/>
      <c r="D29" s="11"/>
      <c r="E29" s="11"/>
      <c r="F29" s="8">
        <f t="shared" si="1"/>
        <v>0</v>
      </c>
    </row>
    <row r="30" spans="1:6" ht="18" customHeight="1" thickBot="1" x14ac:dyDescent="0.35">
      <c r="A30" s="192">
        <v>11</v>
      </c>
      <c r="B30" s="14" t="s">
        <v>44</v>
      </c>
      <c r="C30" s="11"/>
      <c r="D30" s="11"/>
      <c r="E30" s="11"/>
      <c r="F30" s="8">
        <f t="shared" si="1"/>
        <v>0</v>
      </c>
    </row>
    <row r="31" spans="1:6" ht="18" customHeight="1" thickBot="1" x14ac:dyDescent="0.35">
      <c r="A31" s="140" t="s">
        <v>46</v>
      </c>
      <c r="B31" s="141"/>
      <c r="C31" s="141"/>
      <c r="D31" s="141"/>
      <c r="E31" s="142"/>
      <c r="F31" s="10">
        <f>SUM(F27:F30)</f>
        <v>0</v>
      </c>
    </row>
    <row r="32" spans="1:6" ht="18" customHeight="1" thickBot="1" x14ac:dyDescent="0.35">
      <c r="A32" s="143"/>
      <c r="B32" s="143"/>
      <c r="C32" s="143"/>
      <c r="D32" s="143"/>
      <c r="E32" s="143"/>
      <c r="F32" s="143"/>
    </row>
    <row r="33" spans="1:6" ht="19.5" thickBot="1" x14ac:dyDescent="0.35">
      <c r="A33" s="144" t="s">
        <v>73</v>
      </c>
      <c r="B33" s="145"/>
      <c r="C33" s="145"/>
      <c r="D33" s="145"/>
      <c r="E33" s="145"/>
      <c r="F33" s="146"/>
    </row>
    <row r="34" spans="1:6" ht="19.5" thickBot="1" x14ac:dyDescent="0.35">
      <c r="A34" s="190">
        <v>12</v>
      </c>
      <c r="B34" s="191" t="s">
        <v>23</v>
      </c>
      <c r="C34" s="12"/>
      <c r="D34" s="34" t="s">
        <v>7</v>
      </c>
      <c r="E34" s="12"/>
      <c r="F34" s="8">
        <f t="shared" ref="F34:F58" si="2">C34*E34</f>
        <v>0</v>
      </c>
    </row>
    <row r="35" spans="1:6" ht="19.5" thickBot="1" x14ac:dyDescent="0.35">
      <c r="A35" s="192">
        <v>13</v>
      </c>
      <c r="B35" s="193" t="s">
        <v>59</v>
      </c>
      <c r="C35" s="13"/>
      <c r="D35" s="70" t="s">
        <v>6</v>
      </c>
      <c r="E35" s="13"/>
      <c r="F35" s="8">
        <f t="shared" si="2"/>
        <v>0</v>
      </c>
    </row>
    <row r="36" spans="1:6" ht="19.5" thickBot="1" x14ac:dyDescent="0.35">
      <c r="A36" s="192">
        <v>14</v>
      </c>
      <c r="B36" s="194" t="s">
        <v>58</v>
      </c>
      <c r="C36" s="13"/>
      <c r="D36" s="70" t="s">
        <v>6</v>
      </c>
      <c r="E36" s="13"/>
      <c r="F36" s="8">
        <f t="shared" si="2"/>
        <v>0</v>
      </c>
    </row>
    <row r="37" spans="1:6" ht="19.5" thickBot="1" x14ac:dyDescent="0.35">
      <c r="A37" s="192">
        <v>15</v>
      </c>
      <c r="B37" s="194" t="s">
        <v>50</v>
      </c>
      <c r="C37" s="13"/>
      <c r="D37" s="70" t="s">
        <v>12</v>
      </c>
      <c r="E37" s="13"/>
      <c r="F37" s="8">
        <f t="shared" si="2"/>
        <v>0</v>
      </c>
    </row>
    <row r="38" spans="1:6" ht="19.5" thickBot="1" x14ac:dyDescent="0.35">
      <c r="A38" s="192">
        <v>16</v>
      </c>
      <c r="B38" s="194" t="s">
        <v>28</v>
      </c>
      <c r="C38" s="13"/>
      <c r="D38" s="70" t="s">
        <v>9</v>
      </c>
      <c r="E38" s="13"/>
      <c r="F38" s="8">
        <f t="shared" si="2"/>
        <v>0</v>
      </c>
    </row>
    <row r="39" spans="1:6" ht="19.5" thickBot="1" x14ac:dyDescent="0.35">
      <c r="A39" s="192">
        <v>17</v>
      </c>
      <c r="B39" s="194" t="s">
        <v>51</v>
      </c>
      <c r="C39" s="13"/>
      <c r="D39" s="70" t="s">
        <v>8</v>
      </c>
      <c r="E39" s="13"/>
      <c r="F39" s="8">
        <f t="shared" si="2"/>
        <v>0</v>
      </c>
    </row>
    <row r="40" spans="1:6" ht="19.5" thickBot="1" x14ac:dyDescent="0.35">
      <c r="A40" s="192">
        <v>18</v>
      </c>
      <c r="B40" s="194" t="s">
        <v>34</v>
      </c>
      <c r="C40" s="13"/>
      <c r="D40" s="70" t="s">
        <v>9</v>
      </c>
      <c r="E40" s="13"/>
      <c r="F40" s="8">
        <f t="shared" si="2"/>
        <v>0</v>
      </c>
    </row>
    <row r="41" spans="1:6" ht="19.5" thickBot="1" x14ac:dyDescent="0.35">
      <c r="A41" s="192">
        <v>19</v>
      </c>
      <c r="B41" s="194" t="s">
        <v>10</v>
      </c>
      <c r="C41" s="13"/>
      <c r="D41" s="70" t="s">
        <v>12</v>
      </c>
      <c r="E41" s="13"/>
      <c r="F41" s="8">
        <f t="shared" si="2"/>
        <v>0</v>
      </c>
    </row>
    <row r="42" spans="1:6" ht="19.5" thickBot="1" x14ac:dyDescent="0.35">
      <c r="A42" s="192">
        <v>20</v>
      </c>
      <c r="B42" s="194" t="s">
        <v>11</v>
      </c>
      <c r="C42" s="13"/>
      <c r="D42" s="70" t="s">
        <v>29</v>
      </c>
      <c r="E42" s="13"/>
      <c r="F42" s="8">
        <f t="shared" si="2"/>
        <v>0</v>
      </c>
    </row>
    <row r="43" spans="1:6" ht="19.5" thickBot="1" x14ac:dyDescent="0.35">
      <c r="A43" s="192">
        <v>21</v>
      </c>
      <c r="B43" s="194" t="s">
        <v>27</v>
      </c>
      <c r="C43" s="13"/>
      <c r="D43" s="70" t="s">
        <v>29</v>
      </c>
      <c r="E43" s="13"/>
      <c r="F43" s="8">
        <f t="shared" si="2"/>
        <v>0</v>
      </c>
    </row>
    <row r="44" spans="1:6" ht="19.5" thickBot="1" x14ac:dyDescent="0.35">
      <c r="A44" s="192">
        <v>22</v>
      </c>
      <c r="B44" s="194" t="s">
        <v>32</v>
      </c>
      <c r="C44" s="13"/>
      <c r="D44" s="70" t="s">
        <v>29</v>
      </c>
      <c r="E44" s="13"/>
      <c r="F44" s="8">
        <f t="shared" si="2"/>
        <v>0</v>
      </c>
    </row>
    <row r="45" spans="1:6" ht="19.5" thickBot="1" x14ac:dyDescent="0.35">
      <c r="A45" s="192">
        <v>23</v>
      </c>
      <c r="B45" s="194" t="s">
        <v>18</v>
      </c>
      <c r="C45" s="13"/>
      <c r="D45" s="70" t="s">
        <v>29</v>
      </c>
      <c r="E45" s="13"/>
      <c r="F45" s="8">
        <f t="shared" si="2"/>
        <v>0</v>
      </c>
    </row>
    <row r="46" spans="1:6" ht="19.5" thickBot="1" x14ac:dyDescent="0.35">
      <c r="A46" s="192">
        <v>24</v>
      </c>
      <c r="B46" s="194" t="s">
        <v>26</v>
      </c>
      <c r="C46" s="13"/>
      <c r="D46" s="70" t="s">
        <v>7</v>
      </c>
      <c r="E46" s="13"/>
      <c r="F46" s="8">
        <f t="shared" si="2"/>
        <v>0</v>
      </c>
    </row>
    <row r="47" spans="1:6" ht="19.5" thickBot="1" x14ac:dyDescent="0.35">
      <c r="A47" s="192">
        <v>25</v>
      </c>
      <c r="B47" s="194" t="s">
        <v>37</v>
      </c>
      <c r="C47" s="13"/>
      <c r="D47" s="70" t="s">
        <v>29</v>
      </c>
      <c r="E47" s="13"/>
      <c r="F47" s="8">
        <f t="shared" si="2"/>
        <v>0</v>
      </c>
    </row>
    <row r="48" spans="1:6" ht="19.5" thickBot="1" x14ac:dyDescent="0.35">
      <c r="A48" s="192">
        <v>26</v>
      </c>
      <c r="B48" s="194" t="s">
        <v>30</v>
      </c>
      <c r="C48" s="13"/>
      <c r="D48" s="70" t="s">
        <v>6</v>
      </c>
      <c r="E48" s="13"/>
      <c r="F48" s="8">
        <f t="shared" si="2"/>
        <v>0</v>
      </c>
    </row>
    <row r="49" spans="1:6" ht="19.5" thickBot="1" x14ac:dyDescent="0.35">
      <c r="A49" s="192">
        <v>27</v>
      </c>
      <c r="B49" s="194" t="s">
        <v>19</v>
      </c>
      <c r="C49" s="13"/>
      <c r="D49" s="70" t="s">
        <v>9</v>
      </c>
      <c r="E49" s="13"/>
      <c r="F49" s="8">
        <f t="shared" si="2"/>
        <v>0</v>
      </c>
    </row>
    <row r="50" spans="1:6" ht="19.5" thickBot="1" x14ac:dyDescent="0.35">
      <c r="A50" s="192">
        <v>28</v>
      </c>
      <c r="B50" s="194" t="s">
        <v>20</v>
      </c>
      <c r="C50" s="13"/>
      <c r="D50" s="70" t="s">
        <v>29</v>
      </c>
      <c r="E50" s="13"/>
      <c r="F50" s="8">
        <f t="shared" si="2"/>
        <v>0</v>
      </c>
    </row>
    <row r="51" spans="1:6" ht="19.5" thickBot="1" x14ac:dyDescent="0.35">
      <c r="A51" s="192">
        <v>29</v>
      </c>
      <c r="B51" s="194" t="s">
        <v>33</v>
      </c>
      <c r="C51" s="13"/>
      <c r="D51" s="70" t="s">
        <v>12</v>
      </c>
      <c r="E51" s="13"/>
      <c r="F51" s="8">
        <f t="shared" si="2"/>
        <v>0</v>
      </c>
    </row>
    <row r="52" spans="1:6" ht="19.5" thickBot="1" x14ac:dyDescent="0.35">
      <c r="A52" s="192">
        <v>30</v>
      </c>
      <c r="B52" s="194" t="s">
        <v>21</v>
      </c>
      <c r="C52" s="13"/>
      <c r="D52" s="70" t="s">
        <v>12</v>
      </c>
      <c r="E52" s="13"/>
      <c r="F52" s="8">
        <f t="shared" si="2"/>
        <v>0</v>
      </c>
    </row>
    <row r="53" spans="1:6" ht="19.5" thickBot="1" x14ac:dyDescent="0.35">
      <c r="A53" s="192">
        <v>31</v>
      </c>
      <c r="B53" s="194" t="s">
        <v>25</v>
      </c>
      <c r="C53" s="13"/>
      <c r="D53" s="70" t="s">
        <v>8</v>
      </c>
      <c r="E53" s="13"/>
      <c r="F53" s="8">
        <f t="shared" si="2"/>
        <v>0</v>
      </c>
    </row>
    <row r="54" spans="1:6" ht="19.5" thickBot="1" x14ac:dyDescent="0.35">
      <c r="A54" s="192">
        <v>32</v>
      </c>
      <c r="B54" s="194" t="s">
        <v>24</v>
      </c>
      <c r="C54" s="13"/>
      <c r="D54" s="70" t="s">
        <v>29</v>
      </c>
      <c r="E54" s="13"/>
      <c r="F54" s="8">
        <f t="shared" si="2"/>
        <v>0</v>
      </c>
    </row>
    <row r="55" spans="1:6" ht="19.5" thickBot="1" x14ac:dyDescent="0.35">
      <c r="A55" s="192">
        <v>33</v>
      </c>
      <c r="B55" s="194" t="s">
        <v>13</v>
      </c>
      <c r="C55" s="13"/>
      <c r="D55" s="70" t="s">
        <v>8</v>
      </c>
      <c r="E55" s="13"/>
      <c r="F55" s="8">
        <f t="shared" si="2"/>
        <v>0</v>
      </c>
    </row>
    <row r="56" spans="1:6" ht="19.5" thickBot="1" x14ac:dyDescent="0.35">
      <c r="A56" s="192">
        <v>34</v>
      </c>
      <c r="B56" s="14" t="s">
        <v>44</v>
      </c>
      <c r="C56" s="13"/>
      <c r="D56" s="11"/>
      <c r="E56" s="13"/>
      <c r="F56" s="8">
        <f t="shared" si="2"/>
        <v>0</v>
      </c>
    </row>
    <row r="57" spans="1:6" ht="19.5" thickBot="1" x14ac:dyDescent="0.35">
      <c r="A57" s="192">
        <v>35</v>
      </c>
      <c r="B57" s="14" t="s">
        <v>44</v>
      </c>
      <c r="C57" s="13"/>
      <c r="D57" s="11"/>
      <c r="E57" s="13"/>
      <c r="F57" s="8">
        <f t="shared" si="2"/>
        <v>0</v>
      </c>
    </row>
    <row r="58" spans="1:6" ht="19.5" thickBot="1" x14ac:dyDescent="0.35">
      <c r="A58" s="192">
        <v>36</v>
      </c>
      <c r="B58" s="14" t="s">
        <v>44</v>
      </c>
      <c r="C58" s="13"/>
      <c r="D58" s="11"/>
      <c r="E58" s="13"/>
      <c r="F58" s="8">
        <f t="shared" si="2"/>
        <v>0</v>
      </c>
    </row>
    <row r="59" spans="1:6" ht="19.5" thickBot="1" x14ac:dyDescent="0.35">
      <c r="A59" s="147" t="s">
        <v>47</v>
      </c>
      <c r="B59" s="148"/>
      <c r="C59" s="148"/>
      <c r="D59" s="148"/>
      <c r="E59" s="149"/>
      <c r="F59" s="10">
        <f>SUM(F34:F58)</f>
        <v>0</v>
      </c>
    </row>
    <row r="60" spans="1:6" ht="19.5" thickBot="1" x14ac:dyDescent="0.35">
      <c r="A60" s="37"/>
      <c r="B60" s="37"/>
      <c r="C60" s="37"/>
      <c r="D60" s="36"/>
      <c r="E60" s="38"/>
      <c r="F60" s="39"/>
    </row>
    <row r="61" spans="1:6" ht="19.5" thickBot="1" x14ac:dyDescent="0.35">
      <c r="A61" s="144" t="s">
        <v>74</v>
      </c>
      <c r="B61" s="145"/>
      <c r="C61" s="145"/>
      <c r="D61" s="145"/>
      <c r="E61" s="145"/>
      <c r="F61" s="146"/>
    </row>
    <row r="62" spans="1:6" ht="19.5" thickBot="1" x14ac:dyDescent="0.35">
      <c r="A62" s="190">
        <v>37</v>
      </c>
      <c r="B62" s="196" t="s">
        <v>39</v>
      </c>
      <c r="C62" s="12"/>
      <c r="D62" s="202" t="s">
        <v>8</v>
      </c>
      <c r="E62" s="68"/>
      <c r="F62" s="8">
        <f t="shared" ref="F62:F75" si="3">C62*E62</f>
        <v>0</v>
      </c>
    </row>
    <row r="63" spans="1:6" ht="19.5" thickBot="1" x14ac:dyDescent="0.35">
      <c r="A63" s="192">
        <v>38</v>
      </c>
      <c r="B63" s="194" t="s">
        <v>40</v>
      </c>
      <c r="C63" s="13"/>
      <c r="D63" s="203" t="s">
        <v>8</v>
      </c>
      <c r="E63" s="11"/>
      <c r="F63" s="8">
        <f t="shared" si="3"/>
        <v>0</v>
      </c>
    </row>
    <row r="64" spans="1:6" ht="19.5" thickBot="1" x14ac:dyDescent="0.35">
      <c r="A64" s="192">
        <v>39</v>
      </c>
      <c r="B64" s="194" t="s">
        <v>14</v>
      </c>
      <c r="C64" s="13"/>
      <c r="D64" s="203" t="s">
        <v>8</v>
      </c>
      <c r="E64" s="11"/>
      <c r="F64" s="8">
        <f t="shared" si="3"/>
        <v>0</v>
      </c>
    </row>
    <row r="65" spans="1:6" ht="19.5" thickBot="1" x14ac:dyDescent="0.35">
      <c r="A65" s="192">
        <v>40</v>
      </c>
      <c r="B65" s="194" t="s">
        <v>41</v>
      </c>
      <c r="C65" s="13"/>
      <c r="D65" s="203" t="s">
        <v>8</v>
      </c>
      <c r="E65" s="11"/>
      <c r="F65" s="8">
        <f t="shared" si="3"/>
        <v>0</v>
      </c>
    </row>
    <row r="66" spans="1:6" ht="19.5" thickBot="1" x14ac:dyDescent="0.35">
      <c r="A66" s="192">
        <v>41</v>
      </c>
      <c r="B66" s="194" t="s">
        <v>31</v>
      </c>
      <c r="C66" s="13"/>
      <c r="D66" s="203" t="s">
        <v>8</v>
      </c>
      <c r="E66" s="11"/>
      <c r="F66" s="8">
        <f t="shared" si="3"/>
        <v>0</v>
      </c>
    </row>
    <row r="67" spans="1:6" ht="19.5" thickBot="1" x14ac:dyDescent="0.35">
      <c r="A67" s="192">
        <v>42</v>
      </c>
      <c r="B67" s="194" t="s">
        <v>15</v>
      </c>
      <c r="C67" s="13"/>
      <c r="D67" s="203" t="s">
        <v>6</v>
      </c>
      <c r="E67" s="11"/>
      <c r="F67" s="8">
        <f t="shared" si="3"/>
        <v>0</v>
      </c>
    </row>
    <row r="68" spans="1:6" ht="19.5" thickBot="1" x14ac:dyDescent="0.35">
      <c r="A68" s="192">
        <v>43</v>
      </c>
      <c r="B68" s="194" t="s">
        <v>16</v>
      </c>
      <c r="C68" s="13"/>
      <c r="D68" s="203" t="s">
        <v>9</v>
      </c>
      <c r="E68" s="11"/>
      <c r="F68" s="8">
        <f t="shared" si="3"/>
        <v>0</v>
      </c>
    </row>
    <row r="69" spans="1:6" ht="19.5" thickBot="1" x14ac:dyDescent="0.35">
      <c r="A69" s="192">
        <v>44</v>
      </c>
      <c r="B69" s="194" t="s">
        <v>17</v>
      </c>
      <c r="C69" s="13"/>
      <c r="D69" s="203" t="s">
        <v>8</v>
      </c>
      <c r="E69" s="11"/>
      <c r="F69" s="8">
        <f t="shared" si="3"/>
        <v>0</v>
      </c>
    </row>
    <row r="70" spans="1:6" ht="15.75" customHeight="1" thickBot="1" x14ac:dyDescent="0.35">
      <c r="A70" s="192">
        <v>45</v>
      </c>
      <c r="B70" s="194" t="s">
        <v>42</v>
      </c>
      <c r="C70" s="13"/>
      <c r="D70" s="203" t="s">
        <v>8</v>
      </c>
      <c r="E70" s="11"/>
      <c r="F70" s="8">
        <f t="shared" si="3"/>
        <v>0</v>
      </c>
    </row>
    <row r="71" spans="1:6" ht="15.75" customHeight="1" thickBot="1" x14ac:dyDescent="0.35">
      <c r="A71" s="192">
        <v>46</v>
      </c>
      <c r="B71" s="194" t="s">
        <v>43</v>
      </c>
      <c r="C71" s="13"/>
      <c r="D71" s="203" t="s">
        <v>8</v>
      </c>
      <c r="E71" s="11"/>
      <c r="F71" s="8">
        <f t="shared" si="3"/>
        <v>0</v>
      </c>
    </row>
    <row r="72" spans="1:6" ht="15.75" customHeight="1" thickBot="1" x14ac:dyDescent="0.35">
      <c r="A72" s="192">
        <v>47</v>
      </c>
      <c r="B72" s="194" t="s">
        <v>52</v>
      </c>
      <c r="C72" s="13"/>
      <c r="D72" s="203" t="s">
        <v>8</v>
      </c>
      <c r="E72" s="11"/>
      <c r="F72" s="8">
        <f t="shared" si="3"/>
        <v>0</v>
      </c>
    </row>
    <row r="73" spans="1:6" ht="15.75" customHeight="1" thickBot="1" x14ac:dyDescent="0.35">
      <c r="A73" s="192">
        <v>48</v>
      </c>
      <c r="B73" s="14" t="s">
        <v>44</v>
      </c>
      <c r="C73" s="13"/>
      <c r="D73" s="13"/>
      <c r="E73" s="11"/>
      <c r="F73" s="8">
        <f t="shared" si="3"/>
        <v>0</v>
      </c>
    </row>
    <row r="74" spans="1:6" ht="15.75" customHeight="1" thickBot="1" x14ac:dyDescent="0.35">
      <c r="A74" s="192">
        <v>49</v>
      </c>
      <c r="B74" s="14" t="s">
        <v>44</v>
      </c>
      <c r="C74" s="13"/>
      <c r="D74" s="13"/>
      <c r="E74" s="11"/>
      <c r="F74" s="8">
        <f t="shared" si="3"/>
        <v>0</v>
      </c>
    </row>
    <row r="75" spans="1:6" ht="15.75" customHeight="1" thickBot="1" x14ac:dyDescent="0.35">
      <c r="A75" s="192">
        <v>50</v>
      </c>
      <c r="B75" s="14" t="s">
        <v>44</v>
      </c>
      <c r="C75" s="13"/>
      <c r="D75" s="13"/>
      <c r="E75" s="11"/>
      <c r="F75" s="8">
        <f t="shared" si="3"/>
        <v>0</v>
      </c>
    </row>
    <row r="76" spans="1:6" ht="15.75" customHeight="1" thickBot="1" x14ac:dyDescent="0.35">
      <c r="A76" s="147" t="s">
        <v>48</v>
      </c>
      <c r="B76" s="148"/>
      <c r="C76" s="148"/>
      <c r="D76" s="148"/>
      <c r="E76" s="149"/>
      <c r="F76" s="10">
        <f>SUM(F62:F75)</f>
        <v>0</v>
      </c>
    </row>
    <row r="77" spans="1:6" ht="15.75" customHeight="1" x14ac:dyDescent="0.25">
      <c r="A77" s="94" t="s">
        <v>80</v>
      </c>
      <c r="B77" s="94"/>
      <c r="C77" s="94"/>
      <c r="D77" s="94"/>
      <c r="E77" s="94"/>
      <c r="F77" s="94"/>
    </row>
    <row r="78" spans="1:6" ht="45" customHeight="1" thickBot="1" x14ac:dyDescent="0.3">
      <c r="A78" s="94"/>
      <c r="B78" s="94"/>
      <c r="C78" s="94"/>
      <c r="D78" s="94"/>
      <c r="E78" s="94"/>
      <c r="F78" s="94"/>
    </row>
    <row r="79" spans="1:6" ht="15.75" customHeight="1" x14ac:dyDescent="0.3">
      <c r="A79" s="150" t="s">
        <v>75</v>
      </c>
      <c r="B79" s="151"/>
      <c r="C79" s="151"/>
      <c r="D79" s="151"/>
      <c r="E79" s="151"/>
      <c r="F79" s="40">
        <f>SUM(F24+F31+F59+F76)</f>
        <v>0</v>
      </c>
    </row>
    <row r="80" spans="1:6" ht="15.75" customHeight="1" x14ac:dyDescent="0.3">
      <c r="A80" s="152" t="s">
        <v>86</v>
      </c>
      <c r="B80" s="153"/>
      <c r="C80" s="153"/>
      <c r="D80" s="153"/>
      <c r="E80" s="153"/>
      <c r="F80" s="41">
        <f>0.1*F79</f>
        <v>0</v>
      </c>
    </row>
    <row r="81" spans="1:6" ht="15.75" customHeight="1" thickBot="1" x14ac:dyDescent="0.35">
      <c r="A81" s="126" t="s">
        <v>76</v>
      </c>
      <c r="B81" s="127"/>
      <c r="C81" s="127"/>
      <c r="D81" s="127"/>
      <c r="E81" s="127"/>
      <c r="F81" s="42">
        <f>SUM(F79+F80)</f>
        <v>0</v>
      </c>
    </row>
    <row r="82" spans="1:6" ht="18.75" customHeight="1" thickBot="1" x14ac:dyDescent="0.3">
      <c r="A82" s="154" t="s">
        <v>77</v>
      </c>
      <c r="B82" s="155"/>
      <c r="C82" s="155"/>
      <c r="D82" s="155"/>
      <c r="E82" s="155"/>
      <c r="F82" s="156"/>
    </row>
    <row r="83" spans="1:6" ht="18.75" x14ac:dyDescent="0.3">
      <c r="A83" s="137"/>
      <c r="B83" s="138"/>
      <c r="C83" s="138"/>
      <c r="D83" s="138"/>
      <c r="E83" s="139"/>
      <c r="F83" s="35" t="s">
        <v>5</v>
      </c>
    </row>
    <row r="84" spans="1:6" ht="19.5" thickBot="1" x14ac:dyDescent="0.35">
      <c r="A84" s="133" t="s">
        <v>87</v>
      </c>
      <c r="B84" s="134"/>
      <c r="C84" s="134"/>
      <c r="D84" s="134"/>
      <c r="E84" s="134"/>
      <c r="F84" s="43">
        <f>0.2*F81</f>
        <v>0</v>
      </c>
    </row>
    <row r="85" spans="1:6" ht="19.5" thickBot="1" x14ac:dyDescent="0.35">
      <c r="A85" s="44"/>
      <c r="B85" s="45"/>
      <c r="C85" s="45"/>
      <c r="D85" s="45"/>
      <c r="E85" s="45"/>
      <c r="F85" s="46"/>
    </row>
    <row r="86" spans="1:6" ht="19.5" thickBot="1" x14ac:dyDescent="0.35">
      <c r="A86" s="135"/>
      <c r="B86" s="129"/>
      <c r="C86" s="129"/>
      <c r="D86" s="129"/>
      <c r="E86" s="129"/>
      <c r="F86" s="136"/>
    </row>
    <row r="87" spans="1:6" ht="18.75" customHeight="1" thickBot="1" x14ac:dyDescent="0.3">
      <c r="A87" s="105" t="s">
        <v>98</v>
      </c>
      <c r="B87" s="106"/>
      <c r="C87" s="106"/>
      <c r="D87" s="106"/>
      <c r="E87" s="106"/>
      <c r="F87" s="107"/>
    </row>
    <row r="88" spans="1:6" ht="18.75" x14ac:dyDescent="0.3">
      <c r="A88" s="15" t="s">
        <v>0</v>
      </c>
      <c r="B88" s="34" t="s">
        <v>67</v>
      </c>
      <c r="C88" s="197"/>
      <c r="D88" s="198"/>
      <c r="E88" s="199"/>
      <c r="F88" s="35" t="s">
        <v>5</v>
      </c>
    </row>
    <row r="89" spans="1:6" ht="19.5" thickBot="1" x14ac:dyDescent="0.35">
      <c r="A89" s="9"/>
      <c r="B89" s="194" t="s">
        <v>61</v>
      </c>
      <c r="C89" s="111"/>
      <c r="D89" s="112"/>
      <c r="E89" s="113"/>
      <c r="F89" s="67"/>
    </row>
    <row r="90" spans="1:6" ht="19.5" thickBot="1" x14ac:dyDescent="0.35">
      <c r="A90" s="9"/>
      <c r="B90" s="194" t="s">
        <v>61</v>
      </c>
      <c r="C90" s="111"/>
      <c r="D90" s="112"/>
      <c r="E90" s="113"/>
      <c r="F90" s="67"/>
    </row>
    <row r="91" spans="1:6" ht="19.5" thickBot="1" x14ac:dyDescent="0.35">
      <c r="A91" s="9"/>
      <c r="B91" s="194" t="s">
        <v>61</v>
      </c>
      <c r="C91" s="111"/>
      <c r="D91" s="112"/>
      <c r="E91" s="113"/>
      <c r="F91" s="67"/>
    </row>
    <row r="92" spans="1:6" ht="19.5" thickBot="1" x14ac:dyDescent="0.35">
      <c r="A92" s="9"/>
      <c r="B92" s="194" t="s">
        <v>61</v>
      </c>
      <c r="C92" s="111"/>
      <c r="D92" s="112"/>
      <c r="E92" s="113"/>
      <c r="F92" s="67" t="s">
        <v>108</v>
      </c>
    </row>
    <row r="93" spans="1:6" ht="19.5" thickBot="1" x14ac:dyDescent="0.35">
      <c r="A93" s="9"/>
      <c r="B93" s="194" t="s">
        <v>61</v>
      </c>
      <c r="C93" s="111"/>
      <c r="D93" s="112"/>
      <c r="E93" s="113"/>
      <c r="F93" s="67"/>
    </row>
    <row r="94" spans="1:6" ht="19.5" thickBot="1" x14ac:dyDescent="0.35">
      <c r="A94" s="9"/>
      <c r="B94" s="194" t="s">
        <v>61</v>
      </c>
      <c r="C94" s="111"/>
      <c r="D94" s="112"/>
      <c r="E94" s="113"/>
      <c r="F94" s="67"/>
    </row>
    <row r="95" spans="1:6" ht="19.5" thickBot="1" x14ac:dyDescent="0.35">
      <c r="A95" s="114" t="s">
        <v>68</v>
      </c>
      <c r="B95" s="115"/>
      <c r="C95" s="115"/>
      <c r="D95" s="115"/>
      <c r="E95" s="115"/>
      <c r="F95" s="25">
        <f>SUM(F89:F94)</f>
        <v>0</v>
      </c>
    </row>
    <row r="96" spans="1:6" ht="19.5" thickBot="1" x14ac:dyDescent="0.35">
      <c r="A96" s="116"/>
      <c r="B96" s="117"/>
      <c r="C96" s="117"/>
      <c r="D96" s="117"/>
      <c r="E96" s="117"/>
      <c r="F96" s="118"/>
    </row>
    <row r="97" spans="1:6" ht="18" customHeight="1" thickBot="1" x14ac:dyDescent="0.3">
      <c r="A97" s="90" t="s">
        <v>100</v>
      </c>
      <c r="B97" s="91"/>
      <c r="C97" s="91"/>
      <c r="D97" s="91"/>
      <c r="E97" s="91"/>
      <c r="F97" s="92"/>
    </row>
    <row r="98" spans="1:6" ht="18.75" x14ac:dyDescent="0.3">
      <c r="A98" s="68"/>
      <c r="B98" s="196" t="s">
        <v>62</v>
      </c>
      <c r="C98" s="81"/>
      <c r="D98" s="81"/>
      <c r="E98" s="81"/>
      <c r="F98" s="17"/>
    </row>
    <row r="99" spans="1:6" ht="19.5" thickBot="1" x14ac:dyDescent="0.35">
      <c r="A99" s="103"/>
      <c r="B99" s="78"/>
      <c r="C99" s="78"/>
      <c r="D99" s="78"/>
      <c r="E99" s="78"/>
      <c r="F99" s="104"/>
    </row>
    <row r="100" spans="1:6" ht="18" customHeight="1" thickBot="1" x14ac:dyDescent="0.3">
      <c r="A100" s="105" t="s">
        <v>99</v>
      </c>
      <c r="B100" s="106"/>
      <c r="C100" s="106"/>
      <c r="D100" s="106"/>
      <c r="E100" s="106"/>
      <c r="F100" s="107"/>
    </row>
    <row r="101" spans="1:6" ht="19.5" thickBot="1" x14ac:dyDescent="0.35">
      <c r="A101" s="62"/>
      <c r="B101" s="200" t="s">
        <v>69</v>
      </c>
      <c r="C101" s="108"/>
      <c r="D101" s="109"/>
      <c r="E101" s="110"/>
      <c r="F101" s="16"/>
    </row>
    <row r="102" spans="1:6" ht="19.5" thickBot="1" x14ac:dyDescent="0.35">
      <c r="A102" s="63"/>
      <c r="B102" s="201" t="s">
        <v>69</v>
      </c>
      <c r="C102" s="111"/>
      <c r="D102" s="112"/>
      <c r="E102" s="113"/>
      <c r="F102" s="16"/>
    </row>
    <row r="103" spans="1:6" ht="19.5" thickBot="1" x14ac:dyDescent="0.35">
      <c r="A103" s="64"/>
      <c r="B103" s="201" t="s">
        <v>69</v>
      </c>
      <c r="C103" s="111"/>
      <c r="D103" s="112"/>
      <c r="E103" s="113"/>
      <c r="F103" s="16"/>
    </row>
    <row r="104" spans="1:6" ht="19.5" thickBot="1" x14ac:dyDescent="0.35">
      <c r="A104" s="64"/>
      <c r="B104" s="201" t="s">
        <v>69</v>
      </c>
      <c r="C104" s="111"/>
      <c r="D104" s="112"/>
      <c r="E104" s="113"/>
      <c r="F104" s="16"/>
    </row>
    <row r="105" spans="1:6" ht="19.5" thickBot="1" x14ac:dyDescent="0.35">
      <c r="A105" s="64"/>
      <c r="B105" s="201" t="s">
        <v>69</v>
      </c>
      <c r="C105" s="111"/>
      <c r="D105" s="112"/>
      <c r="E105" s="113"/>
      <c r="F105" s="16"/>
    </row>
    <row r="106" spans="1:6" ht="19.5" thickBot="1" x14ac:dyDescent="0.35">
      <c r="A106" s="114" t="s">
        <v>70</v>
      </c>
      <c r="B106" s="115"/>
      <c r="C106" s="115"/>
      <c r="D106" s="115"/>
      <c r="E106" s="115"/>
      <c r="F106" s="47">
        <f>SUM(F101:F105)</f>
        <v>0</v>
      </c>
    </row>
    <row r="107" spans="1:6" ht="19.5" thickBot="1" x14ac:dyDescent="0.35">
      <c r="A107" s="103"/>
      <c r="B107" s="78"/>
      <c r="C107" s="78"/>
      <c r="D107" s="78"/>
      <c r="E107" s="78"/>
      <c r="F107" s="104"/>
    </row>
    <row r="108" spans="1:6" ht="18" customHeight="1" thickBot="1" x14ac:dyDescent="0.3">
      <c r="A108" s="87" t="s">
        <v>101</v>
      </c>
      <c r="B108" s="88"/>
      <c r="C108" s="88"/>
      <c r="D108" s="88"/>
      <c r="E108" s="88"/>
      <c r="F108" s="89"/>
    </row>
    <row r="109" spans="1:6" ht="18.75" x14ac:dyDescent="0.3">
      <c r="A109" s="68"/>
      <c r="B109" s="196" t="s">
        <v>63</v>
      </c>
      <c r="C109" s="81"/>
      <c r="D109" s="81"/>
      <c r="E109" s="81"/>
      <c r="F109" s="18"/>
    </row>
    <row r="110" spans="1:6" ht="19.5" thickBot="1" x14ac:dyDescent="0.35">
      <c r="A110" s="82"/>
      <c r="B110" s="83"/>
      <c r="C110" s="83"/>
      <c r="D110" s="83"/>
      <c r="E110" s="83"/>
      <c r="F110" s="84"/>
    </row>
    <row r="111" spans="1:6" ht="19.5" customHeight="1" thickBot="1" x14ac:dyDescent="0.35">
      <c r="A111" s="85" t="s">
        <v>106</v>
      </c>
      <c r="B111" s="86"/>
      <c r="C111" s="86"/>
      <c r="D111" s="86"/>
      <c r="E111" s="86"/>
      <c r="F111" s="43">
        <f>SUM(F95+F98+F106+F109)</f>
        <v>0</v>
      </c>
    </row>
    <row r="112" spans="1:6" ht="19.5" customHeight="1" x14ac:dyDescent="0.3">
      <c r="A112" s="45"/>
      <c r="B112" s="45"/>
      <c r="C112" s="45"/>
      <c r="D112" s="45"/>
      <c r="E112" s="45"/>
      <c r="F112" s="48"/>
    </row>
    <row r="113" spans="1:10" ht="19.5" customHeight="1" x14ac:dyDescent="0.3">
      <c r="A113" s="45"/>
      <c r="B113" s="45"/>
      <c r="C113" s="45"/>
      <c r="D113" s="45"/>
      <c r="E113" s="45"/>
      <c r="F113" s="48"/>
    </row>
    <row r="114" spans="1:10" ht="18.75" customHeight="1" x14ac:dyDescent="0.3">
      <c r="A114" s="78"/>
      <c r="B114" s="78"/>
      <c r="C114" s="78"/>
      <c r="D114" s="78"/>
      <c r="E114" s="78"/>
      <c r="F114" s="78"/>
    </row>
    <row r="115" spans="1:10" x14ac:dyDescent="0.25">
      <c r="A115" s="80" t="s">
        <v>79</v>
      </c>
      <c r="B115" s="80"/>
      <c r="C115" s="80"/>
      <c r="D115" s="80"/>
      <c r="E115" s="80"/>
      <c r="F115" s="80"/>
    </row>
    <row r="116" spans="1:10" ht="22.5" customHeight="1" x14ac:dyDescent="0.25">
      <c r="A116" s="80"/>
      <c r="B116" s="80"/>
      <c r="C116" s="80"/>
      <c r="D116" s="80"/>
      <c r="E116" s="80"/>
      <c r="F116" s="80"/>
    </row>
    <row r="117" spans="1:10" ht="18.75" x14ac:dyDescent="0.3">
      <c r="A117" s="78"/>
      <c r="B117" s="78"/>
      <c r="C117" s="78"/>
      <c r="D117" s="78"/>
      <c r="E117" s="78"/>
      <c r="F117" s="78"/>
    </row>
    <row r="118" spans="1:10" x14ac:dyDescent="0.25">
      <c r="A118" s="80" t="s">
        <v>90</v>
      </c>
      <c r="B118" s="80"/>
      <c r="C118" s="80"/>
      <c r="D118" s="80"/>
      <c r="E118" s="80"/>
      <c r="F118" s="80"/>
    </row>
    <row r="119" spans="1:10" ht="22.5" customHeight="1" x14ac:dyDescent="0.25">
      <c r="A119" s="80"/>
      <c r="B119" s="80"/>
      <c r="C119" s="80"/>
      <c r="D119" s="80"/>
      <c r="E119" s="80"/>
      <c r="F119" s="80"/>
    </row>
    <row r="120" spans="1:10" ht="18.75" x14ac:dyDescent="0.3">
      <c r="A120" s="78"/>
      <c r="B120" s="78"/>
      <c r="C120" s="78"/>
      <c r="D120" s="78"/>
      <c r="E120" s="78"/>
      <c r="F120" s="78"/>
    </row>
    <row r="121" spans="1:10" ht="18.75" x14ac:dyDescent="0.3">
      <c r="A121" s="79" t="s">
        <v>91</v>
      </c>
      <c r="B121" s="79"/>
      <c r="C121" s="79"/>
      <c r="D121" s="79"/>
      <c r="E121" s="79"/>
      <c r="F121" s="79"/>
    </row>
    <row r="122" spans="1:10" ht="15.75" customHeight="1" x14ac:dyDescent="0.25">
      <c r="A122" s="93"/>
      <c r="B122" s="93"/>
      <c r="C122" s="93"/>
      <c r="D122" s="93"/>
      <c r="E122" s="93"/>
      <c r="F122" s="93"/>
    </row>
    <row r="123" spans="1:10" ht="15.75" customHeight="1" x14ac:dyDescent="0.25">
      <c r="A123" s="94" t="s">
        <v>97</v>
      </c>
      <c r="B123" s="94"/>
      <c r="C123" s="94"/>
      <c r="D123" s="94"/>
      <c r="E123" s="94"/>
      <c r="F123" s="94"/>
    </row>
    <row r="124" spans="1:10" ht="22.5" customHeight="1" thickBot="1" x14ac:dyDescent="0.3">
      <c r="A124" s="94"/>
      <c r="B124" s="94"/>
      <c r="C124" s="94"/>
      <c r="D124" s="94"/>
      <c r="E124" s="94"/>
      <c r="F124" s="94"/>
    </row>
    <row r="125" spans="1:10" ht="18.75" x14ac:dyDescent="0.25">
      <c r="A125" s="95" t="s">
        <v>82</v>
      </c>
      <c r="B125" s="96"/>
      <c r="C125" s="96"/>
      <c r="D125" s="96"/>
      <c r="E125" s="96"/>
      <c r="F125" s="97"/>
    </row>
    <row r="126" spans="1:10" ht="18.75" x14ac:dyDescent="0.3">
      <c r="A126" s="98" t="s">
        <v>1</v>
      </c>
      <c r="B126" s="99"/>
      <c r="C126" s="99"/>
      <c r="D126" s="99"/>
      <c r="E126" s="100"/>
      <c r="F126" s="49" t="s">
        <v>5</v>
      </c>
    </row>
    <row r="127" spans="1:10" ht="18.75" x14ac:dyDescent="0.3">
      <c r="A127" s="120" t="s">
        <v>81</v>
      </c>
      <c r="B127" s="121"/>
      <c r="C127" s="121"/>
      <c r="D127" s="121"/>
      <c r="E127" s="122"/>
      <c r="F127" s="50">
        <f>F81</f>
        <v>0</v>
      </c>
      <c r="J127" s="26"/>
    </row>
    <row r="128" spans="1:10" ht="18.75" x14ac:dyDescent="0.3">
      <c r="A128" s="123" t="s">
        <v>107</v>
      </c>
      <c r="B128" s="124"/>
      <c r="C128" s="124"/>
      <c r="D128" s="124"/>
      <c r="E128" s="125"/>
      <c r="F128" s="51">
        <f>F111</f>
        <v>0</v>
      </c>
    </row>
    <row r="129" spans="1:6" ht="18.75" x14ac:dyDescent="0.3">
      <c r="A129" s="130" t="s">
        <v>110</v>
      </c>
      <c r="B129" s="131"/>
      <c r="C129" s="131"/>
      <c r="D129" s="131"/>
      <c r="E129" s="132"/>
      <c r="F129" s="52">
        <f>'2022 Cost Est. Sht. 2'!F11</f>
        <v>0</v>
      </c>
    </row>
    <row r="130" spans="1:6" ht="19.5" thickBot="1" x14ac:dyDescent="0.35">
      <c r="A130" s="126" t="s">
        <v>83</v>
      </c>
      <c r="B130" s="127"/>
      <c r="C130" s="127"/>
      <c r="D130" s="127"/>
      <c r="E130" s="128"/>
      <c r="F130" s="53">
        <f>(F127-F128)</f>
        <v>0</v>
      </c>
    </row>
    <row r="131" spans="1:6" ht="19.5" thickBot="1" x14ac:dyDescent="0.35">
      <c r="A131" s="129"/>
      <c r="B131" s="129"/>
      <c r="C131" s="129"/>
      <c r="D131" s="129"/>
      <c r="E131" s="129"/>
      <c r="F131" s="129"/>
    </row>
    <row r="132" spans="1:6" ht="18.75" x14ac:dyDescent="0.25">
      <c r="A132" s="95" t="s">
        <v>92</v>
      </c>
      <c r="B132" s="96"/>
      <c r="C132" s="96"/>
      <c r="D132" s="96"/>
      <c r="E132" s="96"/>
      <c r="F132" s="97"/>
    </row>
    <row r="133" spans="1:6" ht="15.75" customHeight="1" x14ac:dyDescent="0.3">
      <c r="A133" s="54"/>
      <c r="B133" s="54"/>
      <c r="C133" s="54"/>
      <c r="D133" s="54"/>
      <c r="E133" s="54"/>
      <c r="F133" s="54"/>
    </row>
    <row r="134" spans="1:6" ht="18" customHeight="1" x14ac:dyDescent="0.25">
      <c r="A134" s="77" t="s">
        <v>93</v>
      </c>
      <c r="B134" s="77"/>
      <c r="C134" s="77"/>
      <c r="D134" s="77"/>
      <c r="E134" s="77"/>
      <c r="F134" s="77"/>
    </row>
    <row r="135" spans="1:6" ht="18" customHeight="1" x14ac:dyDescent="0.3">
      <c r="A135" s="55"/>
      <c r="B135" s="55"/>
      <c r="C135" s="55"/>
      <c r="D135" s="55"/>
      <c r="E135" s="55"/>
      <c r="F135" s="55"/>
    </row>
    <row r="136" spans="1:6" ht="15.75" customHeight="1" x14ac:dyDescent="0.25">
      <c r="A136" s="77" t="s">
        <v>96</v>
      </c>
      <c r="B136" s="77"/>
      <c r="C136" s="77"/>
      <c r="D136" s="77"/>
      <c r="E136" s="77"/>
      <c r="F136" s="77"/>
    </row>
    <row r="137" spans="1:6" ht="18" customHeight="1" x14ac:dyDescent="0.25">
      <c r="A137" s="77"/>
      <c r="B137" s="77"/>
      <c r="C137" s="77"/>
      <c r="D137" s="77"/>
      <c r="E137" s="77"/>
      <c r="F137" s="77"/>
    </row>
    <row r="138" spans="1:6" ht="18" customHeight="1" x14ac:dyDescent="0.25">
      <c r="A138" s="56"/>
      <c r="B138" s="56"/>
      <c r="C138" s="56"/>
      <c r="D138" s="56"/>
      <c r="E138" s="56"/>
      <c r="F138" s="56"/>
    </row>
    <row r="139" spans="1:6" ht="18" customHeight="1" x14ac:dyDescent="0.25">
      <c r="A139" s="77" t="s">
        <v>94</v>
      </c>
      <c r="B139" s="77"/>
      <c r="C139" s="77"/>
      <c r="D139" s="77"/>
      <c r="E139" s="77"/>
      <c r="F139" s="77"/>
    </row>
    <row r="140" spans="1:6" ht="18" customHeight="1" x14ac:dyDescent="0.25">
      <c r="A140" s="56"/>
      <c r="B140" s="56"/>
      <c r="C140" s="56"/>
      <c r="D140" s="56"/>
      <c r="E140" s="56"/>
      <c r="F140" s="56"/>
    </row>
    <row r="141" spans="1:6" ht="15.75" customHeight="1" x14ac:dyDescent="0.3">
      <c r="A141" s="119"/>
      <c r="B141" s="119"/>
      <c r="C141" s="119"/>
      <c r="D141" s="119"/>
      <c r="E141" s="119"/>
      <c r="F141" s="119"/>
    </row>
    <row r="142" spans="1:6" ht="19.5" thickBot="1" x14ac:dyDescent="0.35">
      <c r="A142" s="57"/>
      <c r="B142" s="58"/>
      <c r="C142" s="57"/>
      <c r="D142" s="58"/>
      <c r="E142" s="58"/>
      <c r="F142" s="58"/>
    </row>
    <row r="143" spans="1:6" ht="18.75" x14ac:dyDescent="0.3">
      <c r="A143" s="59"/>
      <c r="B143" s="60" t="s">
        <v>55</v>
      </c>
      <c r="C143" s="59"/>
      <c r="D143" s="59"/>
      <c r="E143" s="60" t="s">
        <v>57</v>
      </c>
      <c r="F143" s="59"/>
    </row>
    <row r="144" spans="1:6" ht="18.75" x14ac:dyDescent="0.3">
      <c r="A144" s="59"/>
      <c r="B144" s="60" t="s">
        <v>56</v>
      </c>
      <c r="C144" s="59"/>
      <c r="D144" s="59"/>
      <c r="E144" s="59"/>
      <c r="F144" s="59"/>
    </row>
    <row r="145" spans="1:6" x14ac:dyDescent="0.25">
      <c r="A145" s="61"/>
      <c r="B145" s="61"/>
      <c r="C145" s="61"/>
      <c r="D145" s="61"/>
      <c r="E145" s="61"/>
      <c r="F145" s="61"/>
    </row>
  </sheetData>
  <sheetProtection algorithmName="SHA-512" hashValue="dHb6gHKjsQEvmbcsXOqlix9IpvvwNsmt8mDDmzsVUTHdmhSz6HBVSylNsqtVrQ83ll6DGdIc0gzDDde6dNxf3w==" saltValue="IFu7GeE+5FgaWn4MmKjc7A==" spinCount="100000" sheet="1" selectLockedCells="1"/>
  <protectedRanges>
    <protectedRange sqref="C1:F3" name="TITLE AREA"/>
    <protectedRange sqref="A62:E75" name="A4"/>
    <protectedRange sqref="A34:E58" name="A3"/>
    <protectedRange sqref="A27:E30" name="A2"/>
    <protectedRange sqref="A17:E23" name="A1"/>
    <protectedRange sqref="A89:F94" name="B1"/>
    <protectedRange sqref="A98:F98" name="B2"/>
    <protectedRange sqref="A101:F105" name="B3"/>
    <protectedRange sqref="A109:F109" name="B4"/>
  </protectedRanges>
  <mergeCells count="75">
    <mergeCell ref="A26:F26"/>
    <mergeCell ref="A5:F5"/>
    <mergeCell ref="A6:F6"/>
    <mergeCell ref="A7:F7"/>
    <mergeCell ref="A8:F8"/>
    <mergeCell ref="A9:F9"/>
    <mergeCell ref="A10:F10"/>
    <mergeCell ref="A11:F11"/>
    <mergeCell ref="A12:F12"/>
    <mergeCell ref="A13:F13"/>
    <mergeCell ref="A15:F15"/>
    <mergeCell ref="A24:E24"/>
    <mergeCell ref="A95:E95"/>
    <mergeCell ref="A83:E83"/>
    <mergeCell ref="A31:E31"/>
    <mergeCell ref="A32:F32"/>
    <mergeCell ref="A33:F33"/>
    <mergeCell ref="A59:E59"/>
    <mergeCell ref="A61:F61"/>
    <mergeCell ref="A76:E76"/>
    <mergeCell ref="A77:F78"/>
    <mergeCell ref="A79:E79"/>
    <mergeCell ref="A80:E80"/>
    <mergeCell ref="A81:E81"/>
    <mergeCell ref="A82:F82"/>
    <mergeCell ref="C90:E90"/>
    <mergeCell ref="C91:E91"/>
    <mergeCell ref="C92:E92"/>
    <mergeCell ref="C93:E93"/>
    <mergeCell ref="C94:E94"/>
    <mergeCell ref="A84:E84"/>
    <mergeCell ref="A86:F86"/>
    <mergeCell ref="A87:F87"/>
    <mergeCell ref="C88:E88"/>
    <mergeCell ref="C89:E89"/>
    <mergeCell ref="A141:F141"/>
    <mergeCell ref="A127:E127"/>
    <mergeCell ref="A128:E128"/>
    <mergeCell ref="A130:E130"/>
    <mergeCell ref="A131:F131"/>
    <mergeCell ref="A132:F132"/>
    <mergeCell ref="A129:E129"/>
    <mergeCell ref="A136:F137"/>
    <mergeCell ref="A123:F124"/>
    <mergeCell ref="A125:F125"/>
    <mergeCell ref="A126:E126"/>
    <mergeCell ref="A3:B3"/>
    <mergeCell ref="A139:F139"/>
    <mergeCell ref="C98:E98"/>
    <mergeCell ref="A99:F99"/>
    <mergeCell ref="A100:F100"/>
    <mergeCell ref="C101:E101"/>
    <mergeCell ref="C102:E102"/>
    <mergeCell ref="C103:E103"/>
    <mergeCell ref="C104:E104"/>
    <mergeCell ref="C105:E105"/>
    <mergeCell ref="A106:E106"/>
    <mergeCell ref="A107:F107"/>
    <mergeCell ref="A96:F96"/>
    <mergeCell ref="C1:F1"/>
    <mergeCell ref="C2:F2"/>
    <mergeCell ref="C3:F3"/>
    <mergeCell ref="A134:F134"/>
    <mergeCell ref="A120:F120"/>
    <mergeCell ref="A121:F121"/>
    <mergeCell ref="A114:F114"/>
    <mergeCell ref="A115:F116"/>
    <mergeCell ref="A117:F117"/>
    <mergeCell ref="A118:F119"/>
    <mergeCell ref="C109:E109"/>
    <mergeCell ref="A110:F110"/>
    <mergeCell ref="A111:E111"/>
    <mergeCell ref="A108:F108"/>
    <mergeCell ref="A97:F97"/>
    <mergeCell ref="A122:F122"/>
  </mergeCells>
  <printOptions horizontalCentered="1" verticalCentered="1"/>
  <pageMargins left="0.7" right="0.7" top="0.75" bottom="0.75" header="0.3" footer="0.3"/>
  <pageSetup paperSize="17" scale="69" fitToHeight="0" orientation="portrait" horizontalDpi="1200" verticalDpi="1200" r:id="rId1"/>
  <headerFooter>
    <oddHeader>&amp;C&amp;"-,Bold"&amp;18 2022 TRAIL CONSTRUCTION GRANT PROGRAM MINOR CONSTRUCTION CATEGORY COST ESTIMATE</oddHeader>
    <oddFooter>&amp;R2022 Trail Construction Grant Program 
Cost Estimate</oddFooter>
  </headerFooter>
  <rowBreaks count="1" manualBreakCount="1">
    <brk id="8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4"/>
  <sheetViews>
    <sheetView zoomScale="80" zoomScaleNormal="80" zoomScaleSheetLayoutView="100" zoomScalePageLayoutView="50" workbookViewId="0">
      <selection activeCell="A10" sqref="A10"/>
    </sheetView>
  </sheetViews>
  <sheetFormatPr defaultRowHeight="15" x14ac:dyDescent="0.25"/>
  <cols>
    <col min="2" max="2" width="36.85546875" customWidth="1"/>
    <col min="3" max="3" width="15.28515625" customWidth="1"/>
    <col min="4" max="4" width="17.140625" customWidth="1"/>
    <col min="5" max="5" width="15.5703125" customWidth="1"/>
    <col min="6" max="6" width="23.85546875" customWidth="1"/>
  </cols>
  <sheetData>
    <row r="1" spans="1:6" ht="24.95" customHeight="1" thickBot="1" x14ac:dyDescent="0.3">
      <c r="A1" s="166" t="s">
        <v>60</v>
      </c>
      <c r="B1" s="167"/>
      <c r="C1" s="71" t="s">
        <v>108</v>
      </c>
      <c r="D1" s="72"/>
      <c r="E1" s="72"/>
      <c r="F1" s="73"/>
    </row>
    <row r="2" spans="1:6" ht="24.95" customHeight="1" thickBot="1" x14ac:dyDescent="0.3">
      <c r="A2" s="166" t="s">
        <v>53</v>
      </c>
      <c r="B2" s="167"/>
      <c r="C2" s="71" t="s">
        <v>108</v>
      </c>
      <c r="D2" s="72"/>
      <c r="E2" s="72"/>
      <c r="F2" s="73"/>
    </row>
    <row r="3" spans="1:6" ht="24.95" customHeight="1" thickBot="1" x14ac:dyDescent="0.3">
      <c r="A3" s="166" t="s">
        <v>54</v>
      </c>
      <c r="B3" s="167"/>
      <c r="C3" s="74" t="s">
        <v>108</v>
      </c>
      <c r="D3" s="75"/>
      <c r="E3" s="75"/>
      <c r="F3" s="76"/>
    </row>
    <row r="4" spans="1:6" ht="24.95" customHeight="1" thickBot="1" x14ac:dyDescent="0.3">
      <c r="A4" s="163"/>
      <c r="B4" s="164"/>
      <c r="C4" s="164"/>
      <c r="D4" s="164"/>
      <c r="E4" s="164"/>
      <c r="F4" s="165"/>
    </row>
    <row r="5" spans="1:6" ht="18" customHeight="1" thickBot="1" x14ac:dyDescent="0.3">
      <c r="A5" s="168"/>
      <c r="B5" s="169"/>
      <c r="C5" s="169"/>
      <c r="D5" s="169"/>
      <c r="E5" s="169"/>
      <c r="F5" s="170"/>
    </row>
    <row r="6" spans="1:6" ht="18" customHeight="1" thickBot="1" x14ac:dyDescent="0.3">
      <c r="A6" s="173"/>
      <c r="B6" s="173"/>
      <c r="C6" s="173"/>
      <c r="D6" s="173"/>
      <c r="E6" s="173"/>
      <c r="F6" s="173"/>
    </row>
    <row r="7" spans="1:6" ht="19.5" customHeight="1" thickBot="1" x14ac:dyDescent="0.3">
      <c r="A7" s="176" t="s">
        <v>111</v>
      </c>
      <c r="B7" s="177"/>
      <c r="C7" s="177"/>
      <c r="D7" s="177"/>
      <c r="E7" s="177"/>
      <c r="F7" s="178"/>
    </row>
    <row r="8" spans="1:6" ht="19.5" customHeight="1" thickBot="1" x14ac:dyDescent="0.35">
      <c r="A8" s="65"/>
      <c r="B8" s="5" t="s">
        <v>64</v>
      </c>
      <c r="C8" s="108"/>
      <c r="D8" s="109"/>
      <c r="E8" s="110"/>
      <c r="F8" s="16"/>
    </row>
    <row r="9" spans="1:6" ht="19.5" customHeight="1" thickBot="1" x14ac:dyDescent="0.35">
      <c r="A9" s="66"/>
      <c r="B9" s="3" t="s">
        <v>65</v>
      </c>
      <c r="C9" s="111"/>
      <c r="D9" s="112"/>
      <c r="E9" s="113"/>
      <c r="F9" s="16"/>
    </row>
    <row r="10" spans="1:6" ht="19.5" customHeight="1" thickBot="1" x14ac:dyDescent="0.35">
      <c r="A10" s="66"/>
      <c r="B10" s="3" t="s">
        <v>66</v>
      </c>
      <c r="C10" s="111"/>
      <c r="D10" s="112"/>
      <c r="E10" s="113"/>
      <c r="F10" s="16"/>
    </row>
    <row r="11" spans="1:6" ht="19.5" customHeight="1" thickBot="1" x14ac:dyDescent="0.35">
      <c r="A11" s="174" t="s">
        <v>109</v>
      </c>
      <c r="B11" s="175"/>
      <c r="C11" s="175"/>
      <c r="D11" s="175"/>
      <c r="E11" s="175"/>
      <c r="F11" s="25">
        <f>SUM(F8:F10)</f>
        <v>0</v>
      </c>
    </row>
    <row r="12" spans="1:6" ht="19.5" customHeight="1" x14ac:dyDescent="0.3">
      <c r="A12" s="19"/>
      <c r="B12" s="19"/>
      <c r="C12" s="19"/>
      <c r="D12" s="19"/>
      <c r="E12" s="19"/>
      <c r="F12" s="20"/>
    </row>
    <row r="13" spans="1:6" ht="18.75" customHeight="1" x14ac:dyDescent="0.3">
      <c r="A13" s="171"/>
      <c r="B13" s="171"/>
      <c r="C13" s="171"/>
      <c r="D13" s="171"/>
      <c r="E13" s="171"/>
      <c r="F13" s="171"/>
    </row>
    <row r="14" spans="1:6" ht="15" customHeight="1" x14ac:dyDescent="0.3">
      <c r="A14" s="172" t="s">
        <v>102</v>
      </c>
      <c r="B14" s="172"/>
      <c r="C14" s="172"/>
      <c r="D14" s="172"/>
      <c r="E14" s="172"/>
      <c r="F14" s="172"/>
    </row>
    <row r="15" spans="1:6" ht="22.5" customHeight="1" x14ac:dyDescent="0.3">
      <c r="A15" s="171"/>
      <c r="B15" s="171"/>
      <c r="C15" s="171"/>
      <c r="D15" s="171"/>
      <c r="E15" s="171"/>
      <c r="F15" s="171"/>
    </row>
    <row r="16" spans="1:6" ht="15" customHeight="1" x14ac:dyDescent="0.25">
      <c r="A16" s="179" t="s">
        <v>103</v>
      </c>
      <c r="B16" s="179"/>
      <c r="C16" s="179"/>
      <c r="D16" s="179"/>
      <c r="E16" s="179"/>
      <c r="F16" s="179"/>
    </row>
    <row r="17" spans="1:6" ht="23.25" customHeight="1" x14ac:dyDescent="0.25">
      <c r="A17" s="179"/>
      <c r="B17" s="179"/>
      <c r="C17" s="179"/>
      <c r="D17" s="179"/>
      <c r="E17" s="179"/>
      <c r="F17" s="179"/>
    </row>
    <row r="18" spans="1:6" ht="22.5" customHeight="1" x14ac:dyDescent="0.3">
      <c r="A18" s="171"/>
      <c r="B18" s="171"/>
      <c r="C18" s="171"/>
      <c r="D18" s="171"/>
      <c r="E18" s="171"/>
      <c r="F18" s="171"/>
    </row>
    <row r="19" spans="1:6" x14ac:dyDescent="0.25">
      <c r="A19" s="179" t="s">
        <v>104</v>
      </c>
      <c r="B19" s="179"/>
      <c r="C19" s="179"/>
      <c r="D19" s="179"/>
      <c r="E19" s="179"/>
      <c r="F19" s="179"/>
    </row>
    <row r="20" spans="1:6" ht="18.75" customHeight="1" x14ac:dyDescent="0.25">
      <c r="A20" s="179"/>
      <c r="B20" s="179"/>
      <c r="C20" s="179"/>
      <c r="D20" s="179"/>
      <c r="E20" s="179"/>
      <c r="F20" s="179"/>
    </row>
    <row r="21" spans="1:6" ht="18.75" customHeight="1" x14ac:dyDescent="0.3">
      <c r="A21" s="171"/>
      <c r="B21" s="171"/>
      <c r="C21" s="171"/>
      <c r="D21" s="171"/>
      <c r="E21" s="171"/>
      <c r="F21" s="171"/>
    </row>
    <row r="22" spans="1:6" ht="15" customHeight="1" x14ac:dyDescent="0.25">
      <c r="A22" s="179" t="s">
        <v>105</v>
      </c>
      <c r="B22" s="179"/>
      <c r="C22" s="179"/>
      <c r="D22" s="179"/>
      <c r="E22" s="179"/>
      <c r="F22" s="179"/>
    </row>
    <row r="23" spans="1:6" ht="22.5" customHeight="1" x14ac:dyDescent="0.25">
      <c r="A23" s="179"/>
      <c r="B23" s="179"/>
      <c r="C23" s="179"/>
      <c r="D23" s="179"/>
      <c r="E23" s="179"/>
      <c r="F23" s="179"/>
    </row>
    <row r="24" spans="1:6" ht="18.75" x14ac:dyDescent="0.3">
      <c r="A24" s="171"/>
      <c r="B24" s="171"/>
      <c r="C24" s="171"/>
      <c r="D24" s="171"/>
      <c r="E24" s="171"/>
      <c r="F24" s="171"/>
    </row>
    <row r="25" spans="1:6" ht="15" customHeight="1" x14ac:dyDescent="0.25">
      <c r="A25" s="179" t="s">
        <v>113</v>
      </c>
      <c r="B25" s="179"/>
      <c r="C25" s="179"/>
      <c r="D25" s="179"/>
      <c r="E25" s="179"/>
      <c r="F25" s="179"/>
    </row>
    <row r="26" spans="1:6" ht="22.5" customHeight="1" x14ac:dyDescent="0.25">
      <c r="A26" s="179"/>
      <c r="B26" s="179"/>
      <c r="C26" s="179"/>
      <c r="D26" s="179"/>
      <c r="E26" s="179"/>
      <c r="F26" s="179"/>
    </row>
    <row r="27" spans="1:6" ht="18.75" x14ac:dyDescent="0.3">
      <c r="A27" s="171"/>
      <c r="B27" s="171"/>
      <c r="C27" s="171"/>
      <c r="D27" s="171"/>
      <c r="E27" s="171"/>
      <c r="F27" s="171"/>
    </row>
    <row r="28" spans="1:6" x14ac:dyDescent="0.25">
      <c r="A28" s="179"/>
      <c r="B28" s="179"/>
      <c r="C28" s="179"/>
      <c r="D28" s="179"/>
      <c r="E28" s="179"/>
      <c r="F28" s="179"/>
    </row>
    <row r="29" spans="1:6" ht="22.5" customHeight="1" x14ac:dyDescent="0.25">
      <c r="A29" s="179"/>
      <c r="B29" s="179"/>
      <c r="C29" s="179"/>
      <c r="D29" s="179"/>
      <c r="E29" s="179"/>
      <c r="F29" s="179"/>
    </row>
    <row r="30" spans="1:6" ht="15.75" customHeight="1" x14ac:dyDescent="0.25">
      <c r="A30" s="181"/>
      <c r="B30" s="181"/>
      <c r="C30" s="181"/>
      <c r="D30" s="181"/>
      <c r="E30" s="181"/>
      <c r="F30" s="181"/>
    </row>
    <row r="31" spans="1:6" ht="15.75" customHeight="1" x14ac:dyDescent="0.25">
      <c r="A31" s="187"/>
      <c r="B31" s="187"/>
      <c r="C31" s="187"/>
      <c r="D31" s="187"/>
      <c r="E31" s="187"/>
      <c r="F31" s="187"/>
    </row>
    <row r="32" spans="1:6" ht="22.5" customHeight="1" x14ac:dyDescent="0.25">
      <c r="A32" s="187"/>
      <c r="B32" s="187"/>
      <c r="C32" s="187"/>
      <c r="D32" s="187"/>
      <c r="E32" s="187"/>
      <c r="F32" s="187"/>
    </row>
    <row r="33" spans="1:6" ht="18.75" x14ac:dyDescent="0.25">
      <c r="A33" s="188"/>
      <c r="B33" s="188"/>
      <c r="C33" s="188"/>
      <c r="D33" s="188"/>
      <c r="E33" s="188"/>
      <c r="F33" s="188"/>
    </row>
    <row r="34" spans="1:6" ht="18.75" x14ac:dyDescent="0.3">
      <c r="A34" s="189"/>
      <c r="B34" s="189"/>
      <c r="C34" s="189"/>
      <c r="D34" s="189"/>
      <c r="E34" s="189"/>
      <c r="F34" s="22"/>
    </row>
    <row r="35" spans="1:6" ht="18.75" x14ac:dyDescent="0.3">
      <c r="A35" s="184"/>
      <c r="B35" s="184"/>
      <c r="C35" s="184"/>
      <c r="D35" s="184"/>
      <c r="E35" s="184"/>
      <c r="F35" s="20"/>
    </row>
    <row r="36" spans="1:6" ht="18.75" x14ac:dyDescent="0.3">
      <c r="A36" s="184"/>
      <c r="B36" s="184"/>
      <c r="C36" s="184"/>
      <c r="D36" s="184"/>
      <c r="E36" s="184"/>
      <c r="F36" s="23"/>
    </row>
    <row r="37" spans="1:6" ht="18.75" x14ac:dyDescent="0.3">
      <c r="A37" s="184"/>
      <c r="B37" s="184"/>
      <c r="C37" s="184"/>
      <c r="D37" s="184"/>
      <c r="E37" s="184"/>
      <c r="F37" s="23"/>
    </row>
    <row r="38" spans="1:6" ht="18.75" x14ac:dyDescent="0.3">
      <c r="A38" s="186"/>
      <c r="B38" s="186"/>
      <c r="C38" s="186"/>
      <c r="D38" s="186"/>
      <c r="E38" s="186"/>
      <c r="F38" s="186"/>
    </row>
    <row r="39" spans="1:6" ht="27" customHeight="1" x14ac:dyDescent="0.25">
      <c r="A39" s="185"/>
      <c r="B39" s="185"/>
      <c r="C39" s="185"/>
      <c r="D39" s="185"/>
      <c r="E39" s="185"/>
      <c r="F39" s="185"/>
    </row>
    <row r="40" spans="1:6" x14ac:dyDescent="0.25">
      <c r="A40" s="185"/>
      <c r="B40" s="185"/>
      <c r="C40" s="185"/>
      <c r="D40" s="185"/>
      <c r="E40" s="185"/>
      <c r="F40" s="185"/>
    </row>
    <row r="41" spans="1:6" ht="18.75" x14ac:dyDescent="0.3">
      <c r="A41" s="7"/>
      <c r="B41" s="7"/>
      <c r="C41" s="7"/>
      <c r="D41" s="7"/>
      <c r="E41" s="7"/>
      <c r="F41" s="7"/>
    </row>
    <row r="42" spans="1:6" ht="18.75" x14ac:dyDescent="0.25">
      <c r="A42" s="183"/>
      <c r="B42" s="183"/>
      <c r="C42" s="183"/>
      <c r="D42" s="183"/>
      <c r="E42" s="183"/>
      <c r="F42" s="183"/>
    </row>
    <row r="43" spans="1:6" ht="15.75" customHeight="1" x14ac:dyDescent="0.3">
      <c r="A43" s="24"/>
      <c r="B43" s="24"/>
      <c r="C43" s="24"/>
      <c r="D43" s="24"/>
      <c r="E43" s="24"/>
      <c r="F43" s="24"/>
    </row>
    <row r="44" spans="1:6" ht="18" customHeight="1" x14ac:dyDescent="0.25">
      <c r="A44" s="182"/>
      <c r="B44" s="182"/>
      <c r="C44" s="182"/>
      <c r="D44" s="182"/>
      <c r="E44" s="182"/>
      <c r="F44" s="182"/>
    </row>
    <row r="45" spans="1:6" ht="18" customHeight="1" x14ac:dyDescent="0.3">
      <c r="A45" s="7"/>
      <c r="B45" s="7"/>
      <c r="C45" s="7"/>
      <c r="D45" s="7"/>
      <c r="E45" s="7"/>
      <c r="F45" s="7"/>
    </row>
    <row r="46" spans="1:6" ht="15.75" customHeight="1" x14ac:dyDescent="0.25">
      <c r="A46" s="182"/>
      <c r="B46" s="182"/>
      <c r="C46" s="182"/>
      <c r="D46" s="182"/>
      <c r="E46" s="182"/>
      <c r="F46" s="182"/>
    </row>
    <row r="47" spans="1:6" ht="18" customHeight="1" x14ac:dyDescent="0.25">
      <c r="A47" s="182"/>
      <c r="B47" s="182"/>
      <c r="C47" s="182"/>
      <c r="D47" s="182"/>
      <c r="E47" s="182"/>
      <c r="F47" s="182"/>
    </row>
    <row r="48" spans="1:6" ht="18" customHeight="1" x14ac:dyDescent="0.25">
      <c r="A48" s="2"/>
      <c r="B48" s="2"/>
      <c r="C48" s="2"/>
      <c r="D48" s="2"/>
      <c r="E48" s="2"/>
      <c r="F48" s="2"/>
    </row>
    <row r="49" spans="1:6" ht="18" customHeight="1" x14ac:dyDescent="0.25">
      <c r="A49" s="182"/>
      <c r="B49" s="182"/>
      <c r="C49" s="182"/>
      <c r="D49" s="182"/>
      <c r="E49" s="182"/>
      <c r="F49" s="182"/>
    </row>
    <row r="50" spans="1:6" ht="18" customHeight="1" x14ac:dyDescent="0.25">
      <c r="A50" s="2"/>
      <c r="B50" s="2"/>
      <c r="C50" s="2"/>
      <c r="D50" s="2"/>
      <c r="E50" s="2"/>
      <c r="F50" s="2"/>
    </row>
    <row r="51" spans="1:6" ht="15.75" customHeight="1" x14ac:dyDescent="0.3">
      <c r="A51" s="180"/>
      <c r="B51" s="180"/>
      <c r="C51" s="180"/>
      <c r="D51" s="180"/>
      <c r="E51" s="180"/>
      <c r="F51" s="180"/>
    </row>
    <row r="52" spans="1:6" ht="18.75" x14ac:dyDescent="0.3">
      <c r="A52" s="21"/>
      <c r="B52" s="21"/>
      <c r="C52" s="21"/>
      <c r="D52" s="21"/>
      <c r="E52" s="21"/>
      <c r="F52" s="21"/>
    </row>
    <row r="53" spans="1:6" ht="18.75" x14ac:dyDescent="0.3">
      <c r="A53" s="4"/>
      <c r="B53" s="6"/>
      <c r="C53" s="4"/>
      <c r="D53" s="4"/>
      <c r="E53" s="6"/>
      <c r="F53" s="4"/>
    </row>
    <row r="54" spans="1:6" ht="18.75" x14ac:dyDescent="0.3">
      <c r="A54" s="4"/>
      <c r="B54" s="6"/>
      <c r="C54" s="4"/>
      <c r="D54" s="4"/>
      <c r="E54" s="4"/>
      <c r="F54" s="4"/>
    </row>
  </sheetData>
  <sheetProtection algorithmName="SHA-512" hashValue="OXesa23c7FuwzQ6SpU8OE6YXNsOf38BelyoZaXlzPTfPK4yQcFMga7bijqBXJ9oowrDEAQFRySmActjir+QP9A==" saltValue="yuk5848CrkIGIlNLRYhxMQ==" spinCount="100000" sheet="1" formatCells="0" selectLockedCells="1"/>
  <protectedRanges>
    <protectedRange sqref="C3:F3" name="Range33"/>
    <protectedRange sqref="C1:F1" name="Range31"/>
    <protectedRange sqref="F35:F37" name="Range29"/>
    <protectedRange sqref="F11" name="Range25"/>
    <protectedRange sqref="C8:F10" name="Range24"/>
    <protectedRange sqref="F12" name="Range28"/>
    <protectedRange sqref="B52:F52" name="Range30"/>
    <protectedRange sqref="C2:F2" name="Range32"/>
    <protectedRange sqref="C1:F1" name="Range34"/>
  </protectedRanges>
  <mergeCells count="40">
    <mergeCell ref="A22:F23"/>
    <mergeCell ref="A24:F24"/>
    <mergeCell ref="A35:E35"/>
    <mergeCell ref="A39:F40"/>
    <mergeCell ref="A38:F38"/>
    <mergeCell ref="A25:F26"/>
    <mergeCell ref="A28:F29"/>
    <mergeCell ref="A31:F32"/>
    <mergeCell ref="A36:E36"/>
    <mergeCell ref="A33:F33"/>
    <mergeCell ref="A34:E34"/>
    <mergeCell ref="A51:F51"/>
    <mergeCell ref="A30:F30"/>
    <mergeCell ref="A27:F27"/>
    <mergeCell ref="A49:F49"/>
    <mergeCell ref="A44:F44"/>
    <mergeCell ref="A46:F47"/>
    <mergeCell ref="A42:F42"/>
    <mergeCell ref="A37:E37"/>
    <mergeCell ref="A5:F5"/>
    <mergeCell ref="A21:F21"/>
    <mergeCell ref="C8:E8"/>
    <mergeCell ref="A14:F14"/>
    <mergeCell ref="A15:F15"/>
    <mergeCell ref="A18:F18"/>
    <mergeCell ref="A6:F6"/>
    <mergeCell ref="A11:E11"/>
    <mergeCell ref="A7:F7"/>
    <mergeCell ref="C9:E9"/>
    <mergeCell ref="C10:E10"/>
    <mergeCell ref="A13:F13"/>
    <mergeCell ref="A16:F17"/>
    <mergeCell ref="A19:F20"/>
    <mergeCell ref="A4:F4"/>
    <mergeCell ref="C1:F1"/>
    <mergeCell ref="C2:F2"/>
    <mergeCell ref="C3:F3"/>
    <mergeCell ref="A1:B1"/>
    <mergeCell ref="A2:B2"/>
    <mergeCell ref="A3:B3"/>
  </mergeCells>
  <printOptions horizontalCentered="1" verticalCentered="1"/>
  <pageMargins left="0.7" right="0.7" top="0.75" bottom="0.75" header="0.3" footer="0.3"/>
  <pageSetup scale="69" fitToHeight="0" orientation="landscape" horizontalDpi="1200" verticalDpi="1200" r:id="rId1"/>
  <headerFooter>
    <oddHeader>&amp;C&amp;"-,Bold"&amp;18 2022 TRAIL CONSTRUCTION GRANT PROGRAM MINOR CONSTRUCTION CATEGORY COST ESTIMATE</oddHeader>
    <oddFooter>&amp;R2022 Trail Construction Grant Program 
Cost Estimate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Cost Est. Sht. 1</vt:lpstr>
      <vt:lpstr>2022 Cost Est. Sht. 2</vt:lpstr>
      <vt:lpstr>'2022 Cost Est. Sht. 1'!Print_Area</vt:lpstr>
      <vt:lpstr>'2022 Cost Est. Sht. 2'!Print_Area</vt:lpstr>
    </vt:vector>
  </TitlesOfParts>
  <Company>Morris County Park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Chaplick, Denise</dc:creator>
  <cp:lastModifiedBy>Sauer, Cassandra</cp:lastModifiedBy>
  <cp:lastPrinted>2021-01-20T19:08:52Z</cp:lastPrinted>
  <dcterms:created xsi:type="dcterms:W3CDTF">2017-03-20T17:58:12Z</dcterms:created>
  <dcterms:modified xsi:type="dcterms:W3CDTF">2022-05-11T19:51:53Z</dcterms:modified>
</cp:coreProperties>
</file>